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ml.chartshapes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a37776\Documents\Research_Reports\HMI\"/>
    </mc:Choice>
  </mc:AlternateContent>
  <xr:revisionPtr revIDLastSave="0" documentId="10_ncr:100000_{FF5E1C2B-A173-416F-84A4-AED9F6496AD0}" xr6:coauthVersionLast="31" xr6:coauthVersionMax="31" xr10:uidLastSave="{00000000-0000-0000-0000-000000000000}"/>
  <bookViews>
    <workbookView xWindow="0" yWindow="0" windowWidth="23040" windowHeight="8970" tabRatio="890" xr2:uid="{00000000-000D-0000-FFFF-FFFF00000000}"/>
  </bookViews>
  <sheets>
    <sheet name="Index" sheetId="22" r:id="rId1"/>
    <sheet name="Light Vehicle Sales" sheetId="49" r:id="rId2"/>
    <sheet name="Center Stack Display" sheetId="50" r:id="rId3"/>
    <sheet name="CSD - by Size Class &amp; Type" sheetId="51" r:id="rId4"/>
    <sheet name="Instrument Clusters" sheetId="52" r:id="rId5"/>
    <sheet name="Instrument Clusters by Type" sheetId="53" r:id="rId6"/>
    <sheet name="ICD by Display Size" sheetId="54" r:id="rId7"/>
    <sheet name="Head-Up Display" sheetId="55" r:id="rId8"/>
    <sheet name="Head-Up Display by Type" sheetId="56" r:id="rId9"/>
    <sheet name="Display Systems - by Value" sheetId="61" r:id="rId10"/>
    <sheet name="Display Systems - by Mkt Share" sheetId="57" r:id="rId11"/>
    <sheet name="Speech Recognition" sheetId="65" r:id="rId12"/>
    <sheet name="Haptics" sheetId="62" r:id="rId13"/>
    <sheet name="Touchscreens" sheetId="60" r:id="rId14"/>
    <sheet name="Interior Controls" sheetId="63" r:id="rId15"/>
  </sheets>
  <externalReferences>
    <externalReference r:id="rId16"/>
    <externalReference r:id="rId17"/>
    <externalReference r:id="rId18"/>
  </externalReferences>
  <definedNames>
    <definedName name="AllApps" localSheetId="0">#REF!</definedName>
    <definedName name="AllApps">'[1]#REF'!$I$2:$I$95</definedName>
    <definedName name="Applications" localSheetId="0">#REF!</definedName>
    <definedName name="Applications">'[1]#REF'!$A$16:$A$109</definedName>
    <definedName name="Limit" localSheetId="0">[2]Inputs!$J$5</definedName>
    <definedName name="Limit">[3]Inputs!$J$5</definedName>
    <definedName name="_xlnm.Print_Area" localSheetId="2">'Center Stack Display'!#REF!</definedName>
    <definedName name="_xlnm.Print_Area" localSheetId="3">'CSD - by Size Class &amp; Type'!#REF!</definedName>
    <definedName name="_xlnm.Print_Area" localSheetId="10">'Display Systems - by Mkt Share'!#REF!</definedName>
    <definedName name="_xlnm.Print_Area" localSheetId="9">'Display Systems - by Value'!#REF!</definedName>
    <definedName name="_xlnm.Print_Area" localSheetId="12">Haptics!#REF!</definedName>
    <definedName name="_xlnm.Print_Area" localSheetId="7">'Head-Up Display'!#REF!</definedName>
    <definedName name="_xlnm.Print_Area" localSheetId="8">'Head-Up Display by Type'!#REF!</definedName>
    <definedName name="_xlnm.Print_Area" localSheetId="6">'ICD by Display Size'!#REF!</definedName>
    <definedName name="_xlnm.Print_Area" localSheetId="0">Index!$A$1:$Q$23</definedName>
    <definedName name="_xlnm.Print_Area" localSheetId="4">'Instrument Clusters'!#REF!</definedName>
    <definedName name="_xlnm.Print_Area" localSheetId="5">'Instrument Clusters by Type'!#REF!</definedName>
    <definedName name="_xlnm.Print_Area" localSheetId="14">'Interior Controls'!#REF!</definedName>
    <definedName name="_xlnm.Print_Area" localSheetId="1">'Light Vehicle Sales'!#REF!</definedName>
    <definedName name="_xlnm.Print_Area" localSheetId="11">'Speech Recognition'!#REF!</definedName>
    <definedName name="_xlnm.Print_Area" localSheetId="13">Touchscreens!#REF!</definedName>
    <definedName name="SubTitle">'[1]#REF'!$C$3</definedName>
    <definedName name="Summ_Table" localSheetId="0">[2]Summary!$A$3:$P$127</definedName>
    <definedName name="Summ_Table">[3]Summary!$A$3:$P$127</definedName>
    <definedName name="Summ_Table_GD" localSheetId="0">[2]Summary!$D$3:$D$127</definedName>
    <definedName name="Summ_Table_GD">[3]Summary!$D$3:$D$127</definedName>
    <definedName name="Summ_Table_Header" localSheetId="0">[2]Summary!$A$3:$P$3</definedName>
    <definedName name="Summ_Table_Header">[3]Summary!$A$3:$P$3</definedName>
    <definedName name="Title" localSheetId="2">'Center Stack Display'!$C$3</definedName>
    <definedName name="Title" localSheetId="3">'CSD - by Size Class &amp; Type'!$C$3</definedName>
    <definedName name="Title" localSheetId="10">'Display Systems - by Mkt Share'!$C$3</definedName>
    <definedName name="Title" localSheetId="9">'Display Systems - by Value'!$C$3</definedName>
    <definedName name="Title" localSheetId="12">Haptics!$C$3</definedName>
    <definedName name="Title" localSheetId="7">'Head-Up Display'!$C$3</definedName>
    <definedName name="Title" localSheetId="8">'Head-Up Display by Type'!$C$3</definedName>
    <definedName name="Title" localSheetId="6">'ICD by Display Size'!$C$3</definedName>
    <definedName name="Title" localSheetId="4">'Instrument Clusters'!$C$3</definedName>
    <definedName name="Title" localSheetId="5">'Instrument Clusters by Type'!$C$3</definedName>
    <definedName name="Title" localSheetId="14">'Interior Controls'!$C$3</definedName>
    <definedName name="Title" localSheetId="1">'Light Vehicle Sales'!$C$3</definedName>
    <definedName name="Title" localSheetId="11">'Speech Recognition'!$C$3</definedName>
    <definedName name="Title" localSheetId="13">Touchscreens!$C$3</definedName>
    <definedName name="Title">#REF!</definedName>
  </definedNames>
  <calcPr calcId="179017"/>
</workbook>
</file>

<file path=xl/calcChain.xml><?xml version="1.0" encoding="utf-8"?>
<calcChain xmlns="http://schemas.openxmlformats.org/spreadsheetml/2006/main">
  <c r="D24" i="55" l="1"/>
  <c r="D27" i="55" l="1"/>
  <c r="E27" i="55"/>
  <c r="F27" i="55"/>
  <c r="G27" i="55"/>
  <c r="H27" i="55"/>
  <c r="I27" i="55"/>
  <c r="J27" i="55"/>
  <c r="K27" i="55"/>
  <c r="D28" i="55"/>
  <c r="E28" i="55"/>
  <c r="F28" i="55"/>
  <c r="G28" i="55"/>
  <c r="H28" i="55"/>
  <c r="I28" i="55"/>
  <c r="J28" i="55"/>
  <c r="K28" i="55"/>
  <c r="D29" i="55"/>
  <c r="E29" i="55"/>
  <c r="F29" i="55"/>
  <c r="G29" i="55"/>
  <c r="H29" i="55"/>
  <c r="I29" i="55"/>
  <c r="J29" i="55"/>
  <c r="K29" i="55"/>
  <c r="D30" i="55"/>
  <c r="E30" i="55"/>
  <c r="E31" i="55" s="1"/>
  <c r="F30" i="55"/>
  <c r="G30" i="55"/>
  <c r="H30" i="55"/>
  <c r="I30" i="55"/>
  <c r="J30" i="55"/>
  <c r="K30" i="55"/>
  <c r="F31" i="55" l="1"/>
  <c r="D31" i="55"/>
  <c r="J31" i="55"/>
  <c r="K31" i="55"/>
  <c r="I31" i="55"/>
  <c r="H31" i="55"/>
  <c r="G31" i="55"/>
</calcChain>
</file>

<file path=xl/sharedStrings.xml><?xml version="1.0" encoding="utf-8"?>
<sst xmlns="http://schemas.openxmlformats.org/spreadsheetml/2006/main" count="751" uniqueCount="241">
  <si>
    <t>Index</t>
  </si>
  <si>
    <t>2015</t>
  </si>
  <si>
    <t>2016</t>
  </si>
  <si>
    <t>2017</t>
  </si>
  <si>
    <t>2018</t>
  </si>
  <si>
    <t>2019</t>
  </si>
  <si>
    <t>2020</t>
  </si>
  <si>
    <t>2021</t>
  </si>
  <si>
    <t>Total</t>
  </si>
  <si>
    <t>Country</t>
  </si>
  <si>
    <t>Brazil</t>
  </si>
  <si>
    <t>Canada</t>
  </si>
  <si>
    <t>China</t>
  </si>
  <si>
    <t>France</t>
  </si>
  <si>
    <t>Germany</t>
  </si>
  <si>
    <t>India</t>
  </si>
  <si>
    <t>Italy</t>
  </si>
  <si>
    <t>Japan</t>
  </si>
  <si>
    <t>Mexico</t>
  </si>
  <si>
    <t>Other Asia Pacific</t>
  </si>
  <si>
    <t>Other Central / Eastern Europe</t>
  </si>
  <si>
    <t>Other Greater China</t>
  </si>
  <si>
    <t>Other Indian Subcontinent</t>
  </si>
  <si>
    <t>Other Rest of the World</t>
  </si>
  <si>
    <t>Other South America</t>
  </si>
  <si>
    <t>Other Western Europe</t>
  </si>
  <si>
    <t>Russia</t>
  </si>
  <si>
    <t>South Korea</t>
  </si>
  <si>
    <t>United Kingdom</t>
  </si>
  <si>
    <t>Region 1</t>
  </si>
  <si>
    <t>Americas</t>
  </si>
  <si>
    <t>Asia Pacific</t>
  </si>
  <si>
    <t>Europe</t>
  </si>
  <si>
    <t>Rest of the World</t>
  </si>
  <si>
    <t>Region 2</t>
  </si>
  <si>
    <t>Central / Eastern Europe</t>
  </si>
  <si>
    <t>Greater China</t>
  </si>
  <si>
    <t>Indian Subcontinent</t>
  </si>
  <si>
    <t>Japan / Korea</t>
  </si>
  <si>
    <t>North America</t>
  </si>
  <si>
    <t>South America</t>
  </si>
  <si>
    <t>Western Europe</t>
  </si>
  <si>
    <t>Center Stack Display</t>
  </si>
  <si>
    <t>Feature</t>
  </si>
  <si>
    <t>Instrument Clusters</t>
  </si>
  <si>
    <t>Type</t>
  </si>
  <si>
    <t>Speech Recognition</t>
  </si>
  <si>
    <t>INDEX</t>
  </si>
  <si>
    <t>Global Light Vehicle Sales</t>
  </si>
  <si>
    <t>Total Light Vehicle Sales</t>
  </si>
  <si>
    <t>Unit</t>
  </si>
  <si>
    <t>#K</t>
  </si>
  <si>
    <t>%</t>
  </si>
  <si>
    <t>Global Total</t>
  </si>
  <si>
    <t>Grand Total</t>
  </si>
  <si>
    <t>Total Number of Center Stack Displays</t>
  </si>
  <si>
    <t>Global Totals</t>
  </si>
  <si>
    <t>Global</t>
  </si>
  <si>
    <t>Center Stack Touchscreen Penetration Rate</t>
  </si>
  <si>
    <t>Total Touchscreens</t>
  </si>
  <si>
    <t>Resistive Share</t>
  </si>
  <si>
    <t>Capacitive Share</t>
  </si>
  <si>
    <t>Resistive Sales</t>
  </si>
  <si>
    <t>Capacitive Sales</t>
  </si>
  <si>
    <t>Global Infotainment Haptics Penetration Rate</t>
  </si>
  <si>
    <t>Global Infotainment Haptics Sales</t>
  </si>
  <si>
    <t>Global Haptics by Location - Display/Cap. Touch Buttons</t>
  </si>
  <si>
    <t>Global Haptics by Location - Controller/Touchpad</t>
  </si>
  <si>
    <t>Global Haptics by Location - Steering Wheel Controls</t>
  </si>
  <si>
    <t>Interior Controls</t>
  </si>
  <si>
    <t>Steering Wheel Controls</t>
  </si>
  <si>
    <t>Multi-Function Controllers</t>
  </si>
  <si>
    <t>Total Multi-Function Controllers</t>
  </si>
  <si>
    <t>Multi-Function Controllers - Touchpad + Rotary Share</t>
  </si>
  <si>
    <t>Multi-Function Controllers - Touchpad + Rotary Sales</t>
  </si>
  <si>
    <t>Multi-Function Controllers - Rotary Only Sales</t>
  </si>
  <si>
    <t>Multi-Function Controllers - Touchpad Only Sales</t>
  </si>
  <si>
    <t>Multi-Function Controllers - Touchpad Only Share</t>
  </si>
  <si>
    <t>Multi-Function Controllers - Rotary Only Share</t>
  </si>
  <si>
    <t>Global Haptics by Location - Display/Cap. Touch Buttons Share</t>
  </si>
  <si>
    <t>Global Haptics by Location - Controller/Touchpad Share</t>
  </si>
  <si>
    <t>Global Haptics by Location - Steering Wheel Controls Share</t>
  </si>
  <si>
    <t>Light Vehicle Sales</t>
  </si>
  <si>
    <t>Center Stack Display - by Size Class</t>
  </si>
  <si>
    <t>Instrument Cluster Display - by Size Class</t>
  </si>
  <si>
    <t>Instrument Clusters - by Type</t>
  </si>
  <si>
    <t>Haptics</t>
  </si>
  <si>
    <t xml:space="preserve"> </t>
  </si>
  <si>
    <t xml:space="preserve">(Thousands of Units) </t>
  </si>
  <si>
    <t>Features - by Global</t>
  </si>
  <si>
    <t>Infrared Sales</t>
  </si>
  <si>
    <t>Infrared Share</t>
  </si>
  <si>
    <t>Total Number of Center Stack Displays with Touchscreens</t>
  </si>
  <si>
    <t>Global Multi-Function Controller Penetration Rate</t>
  </si>
  <si>
    <t>United States</t>
  </si>
  <si>
    <t>Light Vehicle Sales - by Country</t>
  </si>
  <si>
    <t>Light Vehicle Sales - by Region 2</t>
  </si>
  <si>
    <t>Light Vehicle Sales - by Region 1</t>
  </si>
  <si>
    <t>Vehicles Sold with Center Stack Display(s) - by Region 2</t>
  </si>
  <si>
    <t>Vehicles Sold with Center Stack Display(s) - by Region 1</t>
  </si>
  <si>
    <t>Total Vehicles with Center Stack Display(s)</t>
  </si>
  <si>
    <t>Vehicles Sold with Center Stack Display(s) - Global</t>
  </si>
  <si>
    <t>Total Vehicles with Center Stack Displays</t>
  </si>
  <si>
    <t>Modular</t>
  </si>
  <si>
    <t>Mechatronic</t>
  </si>
  <si>
    <t>Integrated</t>
  </si>
  <si>
    <t>Center Stack Display - by Size Class &amp; Type</t>
  </si>
  <si>
    <t>Instrument Cluster Sales - Global</t>
  </si>
  <si>
    <t>Full Digital Cluster</t>
  </si>
  <si>
    <t>Analog-Digital Cluster</t>
  </si>
  <si>
    <t>Analog Cluster</t>
  </si>
  <si>
    <t>Instrument Clusters by Type</t>
  </si>
  <si>
    <t>Instrument Cluster Display</t>
  </si>
  <si>
    <t>11.x-inch and above</t>
  </si>
  <si>
    <t>9.x - 10.x-inch</t>
  </si>
  <si>
    <t>7.x - 8.x-inch</t>
  </si>
  <si>
    <t>5.x - 6.x-inch</t>
  </si>
  <si>
    <t>4.x-inch and below</t>
  </si>
  <si>
    <t>Display Size Range</t>
  </si>
  <si>
    <t>Feature - Global</t>
  </si>
  <si>
    <t>Displays - Sales by Size Class</t>
  </si>
  <si>
    <t>Sales Units</t>
  </si>
  <si>
    <t>Instrument Clusters with Displays</t>
  </si>
  <si>
    <t>2014</t>
  </si>
  <si>
    <t>Features - Units (K) by Region 1</t>
  </si>
  <si>
    <t>Head-Up Display(s) Sales - Total</t>
  </si>
  <si>
    <t>Head-Up Display(s) - Penetration Rate</t>
  </si>
  <si>
    <t>Total Vehicles with Head-Up Displays</t>
  </si>
  <si>
    <t>Combiner Sales</t>
  </si>
  <si>
    <t>Windscreen Sales</t>
  </si>
  <si>
    <t>Combiner Share</t>
  </si>
  <si>
    <t>Windscreen Share</t>
  </si>
  <si>
    <t>Head-Up Display(s)</t>
  </si>
  <si>
    <t>Head-Up Display - by Type</t>
  </si>
  <si>
    <t>Source: IHS Markit</t>
  </si>
  <si>
    <t>Collision Warning Only Sales</t>
  </si>
  <si>
    <t>Windscreen Sales (excluding Collision Warning Only)</t>
  </si>
  <si>
    <t>Collision Warning Only Share</t>
  </si>
  <si>
    <t>Windscreen Share (excluding Collision Warning Only)</t>
  </si>
  <si>
    <t>ICD+HUD+CSD</t>
  </si>
  <si>
    <t>Total Primary Automotive Displays - System Market Share</t>
  </si>
  <si>
    <t>Instrument Cluster Displays by Size Class - Sales Forecast</t>
  </si>
  <si>
    <t>Head-Up Display</t>
  </si>
  <si>
    <t>Total Display Systems - Market Share</t>
  </si>
  <si>
    <t>Total Display Systems</t>
  </si>
  <si>
    <t>Total Number of Instrument Cluster Displays</t>
  </si>
  <si>
    <t>Total Number of Head-Up Displays</t>
  </si>
  <si>
    <t>Total Value of Center Stack Display Systems</t>
  </si>
  <si>
    <t>Total Value of Head-Up Display Systems</t>
  </si>
  <si>
    <t>Total Value of Instrument Cluster Display Systems</t>
  </si>
  <si>
    <t>$M</t>
  </si>
  <si>
    <t>Total - Volume</t>
  </si>
  <si>
    <t>Total Primary Automotive Display Systems Value</t>
  </si>
  <si>
    <t>Total - Revenue</t>
  </si>
  <si>
    <t>Total Primary Display Systems</t>
  </si>
  <si>
    <t>Share of Center Stack Displays &lt;7-inch</t>
  </si>
  <si>
    <t>Share of Center Stack Displays ≥7.x-inch</t>
  </si>
  <si>
    <t>Total Number of Center Stack Displays &lt;7-inch</t>
  </si>
  <si>
    <t>Total Number of Center Stack Displays ≥7.x-inch</t>
  </si>
  <si>
    <t>Touchscreens</t>
  </si>
  <si>
    <t>Total Vehicles with Instrument Clusters</t>
  </si>
  <si>
    <t>HVAC Control Panels</t>
  </si>
  <si>
    <t>Total HVAC Control Panels</t>
  </si>
  <si>
    <t>HVAC Control Panels - with no display (Sales)</t>
  </si>
  <si>
    <t>HVAC Control Panels - with TFT display (Sales)</t>
  </si>
  <si>
    <t>HVAC Control Panels - with no display (Share)</t>
  </si>
  <si>
    <t>HVAC Control Panels - with TFT display (Share)</t>
  </si>
  <si>
    <t>Infotainment Control Panels</t>
  </si>
  <si>
    <t xml:space="preserve">(Market Share) </t>
  </si>
  <si>
    <t>Total Infotainment Control Panels</t>
  </si>
  <si>
    <t>Infotainment Control Panels - mechanical buttons only (Sales)</t>
  </si>
  <si>
    <t>Infotainment Control Panels - mechanical &amp; capacitive buttons (Sales)</t>
  </si>
  <si>
    <t>Infotainment Control Panels - capacitive buttons only (Sales)</t>
  </si>
  <si>
    <t>Infotainment Control Panels - mechanical buttons only (Share)</t>
  </si>
  <si>
    <t>Infotainment Control Panels - mechanical &amp; capacitive buttons (Share)</t>
  </si>
  <si>
    <t>Infotainment Control Panels - capacitive buttons only (Share)</t>
  </si>
  <si>
    <t>HVAC Control Panels - mechanical buttons only (Sales)</t>
  </si>
  <si>
    <t>HVAC Control Panels - mechanical &amp; capacitive buttons (Sales)</t>
  </si>
  <si>
    <t>HVAC Control Panels - capacitive buttons only (Sales)</t>
  </si>
  <si>
    <t>HVAC Control Panels - mechanical buttons only (Share)</t>
  </si>
  <si>
    <t>HVAC Control Panels - mechanical &amp; capacitive buttons (Share)</t>
  </si>
  <si>
    <t>HVAC Control Panels - capacitive buttons only (Share)</t>
  </si>
  <si>
    <t>Source: IHS Automotive Light Vehicle Sales - December 2018</t>
  </si>
  <si>
    <t>Instrument Clusters by Type - percent of market share</t>
  </si>
  <si>
    <t>Displays - Sales by Size Class by Type</t>
  </si>
  <si>
    <t>Displays - Sales by Size Class by Type - % of market share</t>
  </si>
  <si>
    <t>AR-HUD</t>
  </si>
  <si>
    <t>AR-ready HUD</t>
  </si>
  <si>
    <t>Box-HUD</t>
  </si>
  <si>
    <t xml:space="preserve">Collision Warning Only HUD </t>
  </si>
  <si>
    <t>Market Shares - by Global Revenue, 2018 Suppliers with &gt; 3% Market Share</t>
  </si>
  <si>
    <t>Market Shares - by Global Revenue, 2024 Suppliers with &gt; 3% Market Share</t>
  </si>
  <si>
    <t>© 2019 IHS Markit</t>
  </si>
  <si>
    <t>On-board speech recognition</t>
  </si>
  <si>
    <t>OEM-sourced VPAs</t>
  </si>
  <si>
    <t>Embedded VPAs</t>
  </si>
  <si>
    <t>3rd party VPAs</t>
  </si>
  <si>
    <t xml:space="preserve">Type </t>
  </si>
  <si>
    <t>Apple Siri, via CarPlay</t>
  </si>
  <si>
    <t>Google Assistant, via Android Auto</t>
  </si>
  <si>
    <t>Samsung Bixby Embedded</t>
  </si>
  <si>
    <t xml:space="preserve">Google Assistant Embedded </t>
  </si>
  <si>
    <t>Amazon Alexa Embedded</t>
  </si>
  <si>
    <t>Amazon Alexa, via SmartDeviceLink</t>
  </si>
  <si>
    <t>Automotive User Interfaces Forecast Database - February 2019</t>
  </si>
  <si>
    <t>Total sales</t>
  </si>
  <si>
    <t>Vehicles sold with Center Stack Display, 7 inches above or below</t>
  </si>
  <si>
    <t>Vehicles sold with Center Stack Display</t>
  </si>
  <si>
    <t>Vehicles sold with Center Stack Display, by type</t>
  </si>
  <si>
    <t>Vehicles sold with Center Stack Display, by size</t>
  </si>
  <si>
    <t xml:space="preserve">Instrument Cluster Sales - by Region 1 </t>
  </si>
  <si>
    <t>Instrument Cluster Sales - by Region 2</t>
  </si>
  <si>
    <t xml:space="preserve">HUD sales, global </t>
  </si>
  <si>
    <t xml:space="preserve">HUD sales, by Region 1 </t>
  </si>
  <si>
    <t>HUD sales, by Region 2</t>
  </si>
  <si>
    <t>HUD sales, by location</t>
  </si>
  <si>
    <t xml:space="preserve">HUD market share, by location </t>
  </si>
  <si>
    <t xml:space="preserve">HUD sales, by display type </t>
  </si>
  <si>
    <t>Features and Revenue - by Global (USD $)</t>
  </si>
  <si>
    <t>Speech recognition sales, global</t>
  </si>
  <si>
    <t xml:space="preserve">Speech recognition sales, by Region 1 </t>
  </si>
  <si>
    <t>Speech recognition sales, by Region 2</t>
  </si>
  <si>
    <t>Speech recognition sales, by type</t>
  </si>
  <si>
    <t>3rd party VPA sales</t>
  </si>
  <si>
    <t>Embedded VPA sales</t>
  </si>
  <si>
    <t xml:space="preserve">Haptic feedback sales by location, global </t>
  </si>
  <si>
    <t xml:space="preserve">Touchscreens sales, global </t>
  </si>
  <si>
    <t>Touchscreen sales by type, global</t>
  </si>
  <si>
    <t>Interior Controls sales, by feature</t>
  </si>
  <si>
    <t>Interior Controls market share, by feature</t>
  </si>
  <si>
    <t>Steering Wheel Controls sales, by Region 1</t>
  </si>
  <si>
    <t>Steering Wheel Controls sales, by Region 2</t>
  </si>
  <si>
    <t>Infotainment Control Panels sales, by Region 1</t>
  </si>
  <si>
    <t>Infotainment Control Panels sales, by Region 2</t>
  </si>
  <si>
    <t>Infotainment Control Panels sales and market share, by type</t>
  </si>
  <si>
    <t>HVAC Control Panels sales, by Region 1</t>
  </si>
  <si>
    <t>HVAC Control Panels sales, by Region 2</t>
  </si>
  <si>
    <t>HVAC Control Panels sales, by type</t>
  </si>
  <si>
    <t>Multi-Function Controllers sales, by Region 1</t>
  </si>
  <si>
    <t>Multi-Function Controllers sales, by Region 2</t>
  </si>
  <si>
    <t>Multi-Function Controllers, by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</si>
</sst>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\ ;\(&quot;$&quot;#,##0\)"/>
    <numFmt numFmtId="166" formatCode="0.00_)"/>
    <numFmt numFmtId="167" formatCode="#,##0\¥"/>
    <numFmt numFmtId="168" formatCode="###,##0"/>
    <numFmt numFmtId="169" formatCode="0.0%"/>
    <numFmt numFmtId="170" formatCode="_(* #,##0_);_(* \(#,##0\);_(* &quot;-&quot;??_);_(@_)"/>
    <numFmt numFmtId="171" formatCode="0.0"/>
    <numFmt numFmtId="172" formatCode="_ * #,##0_ ;_ * \-#,##0_ ;_ * &quot;-&quot;_ ;_ @_ "/>
    <numFmt numFmtId="173" formatCode="_ * #,##0.00_ ;_ * \-#,##0.00_ ;_ * &quot;-&quot;??_ ;_ @_ "/>
    <numFmt numFmtId="174" formatCode="0.000"/>
    <numFmt numFmtId="175" formatCode="#,##0;\(#,##0\)"/>
    <numFmt numFmtId="176" formatCode="&quot;¥&quot;#,##0"/>
    <numFmt numFmtId="177" formatCode="&quot;¥&quot;#,##0.00"/>
    <numFmt numFmtId="178" formatCode="&quot;¥&quot;#,##0&quot; B&quot;"/>
    <numFmt numFmtId="179" formatCode="&quot;¥&quot;#,##0.00;\-&quot;¥&quot;#,##0.00"/>
    <numFmt numFmtId="180" formatCode="#,##0.000"/>
    <numFmt numFmtId="181" formatCode="dd\-mmm\-yy"/>
    <numFmt numFmtId="182" formatCode="#,##0&quot; ft²&quot;"/>
    <numFmt numFmtId="183" formatCode="#,##0&quot;''&quot;"/>
    <numFmt numFmtId="184" formatCode="#,##0.0&quot;''&quot;"/>
    <numFmt numFmtId="185" formatCode="#,##0&quot;''²&quot;"/>
    <numFmt numFmtId="186" formatCode="#,##0.0&quot;''²&quot;"/>
    <numFmt numFmtId="187" formatCode="#,##0&quot; m²&quot;"/>
    <numFmt numFmtId="188" formatCode="#,##0.000&quot; m²&quot;"/>
    <numFmt numFmtId="189" formatCode="#,##0&quot;k m²&quot;"/>
    <numFmt numFmtId="190" formatCode="#,##0&quot; m&quot;"/>
    <numFmt numFmtId="191" formatCode="#,##0&quot; mm&quot;"/>
    <numFmt numFmtId="192" formatCode="mm/dd/yy"/>
    <numFmt numFmtId="193" formatCode="_-&quot;¥&quot;* #,##0_-;&quot;¥&quot;&quot;¥&quot;&quot;¥&quot;&quot;¥&quot;&quot;¥&quot;&quot;¥&quot;\-&quot;¥&quot;* #,##0_-;_-&quot;¥&quot;* &quot;-&quot;??_-;_-@_-"/>
    <numFmt numFmtId="194" formatCode="_-&quot;¥&quot;* #,##0_-;\-&quot;¥&quot;* #,##0_-;_-&quot;¥&quot;* &quot;-&quot;_-;_-@_-"/>
    <numFmt numFmtId="195" formatCode="#,##0&quot; k&quot;"/>
    <numFmt numFmtId="196" formatCode="_-&quot;¥&quot;* #,##0.00_-;\-&quot;¥&quot;* #,##0.00_-;_-&quot;¥&quot;* &quot;-&quot;??_-;_-@_-"/>
    <numFmt numFmtId="197" formatCode="_(&quot;¥&quot;* #,##0&quot; B&quot;_);_(&quot;¥&quot;* \(#,##0&quot; B&quot;\);_(&quot;¥&quot;* &quot;–&quot;_);_(@_)"/>
    <numFmt numFmtId="198" formatCode="###,##0.00"/>
    <numFmt numFmtId="199" formatCode="_(* #,##0.0_);_(* \(#,##0.0\);_(* &quot;-&quot;??_);_(@_)"/>
    <numFmt numFmtId="200" formatCode="###,##0.000"/>
    <numFmt numFmtId="201" formatCode="_(* #,##0.000_);_(* \(#,##0.000\);_(* &quot;-&quot;??_);_(@_)"/>
  </numFmts>
  <fonts count="95">
    <font>
      <sz val="8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sz val="10"/>
      <name val="Palatino"/>
      <family val="1"/>
    </font>
    <font>
      <sz val="10"/>
      <color indexed="24"/>
      <name val="MS Sans Serif"/>
      <family val="2"/>
    </font>
    <font>
      <sz val="8"/>
      <name val="Arial"/>
      <family val="2"/>
    </font>
    <font>
      <sz val="11"/>
      <color indexed="10"/>
      <name val="Palatino"/>
      <family val="1"/>
    </font>
    <font>
      <b/>
      <sz val="10"/>
      <name val="Arial"/>
      <family val="2"/>
    </font>
    <font>
      <b/>
      <sz val="11"/>
      <name val="Lucida Sans Unicode"/>
      <family val="2"/>
    </font>
    <font>
      <sz val="8"/>
      <name val="Verdana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u/>
      <sz val="8"/>
      <color indexed="9"/>
      <name val="Arial"/>
      <family val="2"/>
    </font>
    <font>
      <b/>
      <i/>
      <sz val="16"/>
      <name val="Helv"/>
    </font>
    <font>
      <b/>
      <sz val="10"/>
      <color indexed="9"/>
      <name val="Arial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mbria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21"/>
      <name val="Calibri"/>
      <family val="2"/>
    </font>
    <font>
      <sz val="11"/>
      <color indexed="54"/>
      <name val="Calibri"/>
      <family val="2"/>
    </font>
    <font>
      <sz val="11"/>
      <color indexed="51"/>
      <name val="Calibri"/>
      <family val="2"/>
    </font>
    <font>
      <sz val="11"/>
      <color indexed="39"/>
      <name val="Calibri"/>
      <family val="2"/>
    </font>
    <font>
      <b/>
      <sz val="11"/>
      <color indexed="23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u/>
      <sz val="8"/>
      <color rgb="FF0097D1"/>
      <name val="Arial"/>
      <family val="2"/>
    </font>
    <font>
      <sz val="8"/>
      <color theme="0"/>
      <name val="Arial"/>
      <family val="2"/>
    </font>
    <font>
      <sz val="8"/>
      <color theme="0"/>
      <name val="Verdana"/>
      <family val="2"/>
    </font>
    <font>
      <sz val="10"/>
      <color theme="0"/>
      <name val="Arial"/>
      <family val="2"/>
    </font>
    <font>
      <sz val="8"/>
      <name val="Verdana"/>
      <family val="2"/>
    </font>
    <font>
      <sz val="10"/>
      <color indexed="24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Verdana"/>
      <family val="2"/>
    </font>
    <font>
      <sz val="8"/>
      <name val="Verdana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돋움"/>
      <family val="2"/>
    </font>
    <font>
      <sz val="11"/>
      <name val="돋움"/>
      <family val="2"/>
      <charset val="129"/>
    </font>
    <font>
      <b/>
      <i/>
      <sz val="10"/>
      <name val="Ottawa"/>
      <family val="2"/>
    </font>
    <font>
      <sz val="10"/>
      <name val="Ottawa"/>
      <family val="2"/>
    </font>
    <font>
      <b/>
      <sz val="10"/>
      <name val="Ottawa"/>
      <family val="2"/>
    </font>
    <font>
      <i/>
      <sz val="10"/>
      <name val="Arial"/>
      <family val="2"/>
    </font>
    <font>
      <i/>
      <sz val="11"/>
      <name val="Tahoma"/>
      <family val="2"/>
    </font>
    <font>
      <b/>
      <i/>
      <sz val="10"/>
      <color indexed="12"/>
      <name val="Tahoma"/>
      <family val="2"/>
    </font>
    <font>
      <sz val="10"/>
      <name val="Courier"/>
      <family val="3"/>
    </font>
    <font>
      <sz val="8"/>
      <name val="Tahoma"/>
      <family val="2"/>
    </font>
    <font>
      <sz val="8.5"/>
      <name val="MS Sans Serif"/>
      <family val="2"/>
    </font>
    <font>
      <sz val="12"/>
      <name val="Helv"/>
      <family val="2"/>
    </font>
    <font>
      <sz val="10"/>
      <name val="Times New Roman"/>
      <family val="1"/>
    </font>
    <font>
      <sz val="10"/>
      <name val="Geneva"/>
      <family val="2"/>
    </font>
    <font>
      <b/>
      <sz val="9"/>
      <color indexed="23"/>
      <name val="Tahoma"/>
      <family val="2"/>
    </font>
    <font>
      <b/>
      <sz val="22"/>
      <color indexed="63"/>
      <name val="Tahoma"/>
      <family val="2"/>
    </font>
    <font>
      <b/>
      <i/>
      <sz val="11"/>
      <name val="Tahoma"/>
      <family val="2"/>
    </font>
    <font>
      <sz val="11"/>
      <name val="Tahoma"/>
      <family val="2"/>
    </font>
    <font>
      <b/>
      <i/>
      <sz val="10"/>
      <name val="Tms Rmn"/>
      <family val="1"/>
    </font>
    <font>
      <sz val="10"/>
      <color indexed="12"/>
      <name val="Tahoma"/>
      <family val="2"/>
    </font>
    <font>
      <sz val="11"/>
      <name val="ＭＳ Ｐゴシック"/>
      <family val="3"/>
      <charset val="128"/>
    </font>
    <font>
      <u/>
      <sz val="9"/>
      <color indexed="12"/>
      <name val="宋体"/>
      <family val="3"/>
      <charset val="128"/>
    </font>
    <font>
      <sz val="12"/>
      <name val="바탕체"/>
      <family val="3"/>
      <charset val="129"/>
    </font>
    <font>
      <sz val="12"/>
      <name val="굴림체"/>
      <family val="3"/>
      <charset val="129"/>
    </font>
    <font>
      <sz val="9"/>
      <color theme="1"/>
      <name val="Arial"/>
      <family val="2"/>
    </font>
    <font>
      <sz val="12"/>
      <name val="???"/>
      <family val="3"/>
      <charset val="129"/>
    </font>
    <font>
      <sz val="11"/>
      <name val="?? ?????"/>
      <family val="3"/>
      <charset val="128"/>
    </font>
    <font>
      <u/>
      <sz val="9"/>
      <color indexed="12"/>
      <name val="??"/>
      <family val="3"/>
      <charset val="128"/>
    </font>
    <font>
      <sz val="8"/>
      <color rgb="FFFF0000"/>
      <name val="Verdana"/>
      <family val="2"/>
    </font>
    <font>
      <b/>
      <sz val="16"/>
      <color rgb="FF00B050"/>
      <name val="Arial"/>
      <family val="2"/>
    </font>
    <font>
      <sz val="10"/>
      <color indexed="64"/>
      <name val="Arial"/>
      <family val="2"/>
    </font>
    <font>
      <sz val="8"/>
      <name val="Verdana"/>
      <family val="2"/>
    </font>
    <font>
      <sz val="11"/>
      <color rgb="FF555555"/>
      <name val="Open Sans"/>
    </font>
  </fonts>
  <fills count="24">
    <fill>
      <patternFill patternType="none"/>
    </fill>
    <fill>
      <patternFill patternType="gray125"/>
    </fill>
    <fill>
      <patternFill patternType="solid">
        <fgColor indexed="37"/>
      </patternFill>
    </fill>
    <fill>
      <patternFill patternType="solid">
        <fgColor indexed="47"/>
      </patternFill>
    </fill>
    <fill>
      <patternFill patternType="solid">
        <fgColor indexed="38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17"/>
      </patternFill>
    </fill>
    <fill>
      <patternFill patternType="solid">
        <fgColor indexed="28"/>
      </patternFill>
    </fill>
    <fill>
      <patternFill patternType="solid">
        <fgColor indexed="18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8DCD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07C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36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6"/>
      </bottom>
      <diagonal/>
    </border>
    <border>
      <left/>
      <right/>
      <top/>
      <bottom style="double">
        <color indexed="5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6"/>
      </top>
      <bottom style="double">
        <color indexed="36"/>
      </bottom>
      <diagonal/>
    </border>
    <border>
      <left/>
      <right/>
      <top/>
      <bottom style="thin">
        <color rgb="FF495965"/>
      </bottom>
      <diagonal/>
    </border>
    <border>
      <left/>
      <right/>
      <top style="thin">
        <color rgb="FF707C8A"/>
      </top>
      <bottom style="thin">
        <color rgb="FF707C8A"/>
      </bottom>
      <diagonal/>
    </border>
    <border>
      <left/>
      <right/>
      <top style="thin">
        <color rgb="FF707C8A"/>
      </top>
      <bottom style="medium">
        <color rgb="FF707C8A"/>
      </bottom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rgb="FF707C80"/>
      </bottom>
      <diagonal/>
    </border>
    <border>
      <left/>
      <right/>
      <top style="thin">
        <color rgb="FF707C80"/>
      </top>
      <bottom style="medium">
        <color rgb="FF707C80"/>
      </bottom>
      <diagonal style="thin">
        <color indexed="0"/>
      </diagonal>
    </border>
    <border>
      <left/>
      <right/>
      <top style="thin">
        <color rgb="FF707C80"/>
      </top>
      <bottom style="medium">
        <color rgb="FF707C80"/>
      </bottom>
      <diagonal/>
    </border>
    <border>
      <left/>
      <right/>
      <top style="thin">
        <color rgb="FF707C80"/>
      </top>
      <bottom/>
      <diagonal style="thin">
        <color indexed="0"/>
      </diagonal>
    </border>
    <border>
      <left/>
      <right/>
      <top/>
      <bottom style="medium">
        <color rgb="FF707C80"/>
      </bottom>
      <diagonal style="thin">
        <color indexed="0"/>
      </diagonal>
    </border>
    <border>
      <left/>
      <right/>
      <top/>
      <bottom style="thin">
        <color rgb="FF707C80"/>
      </bottom>
      <diagonal style="thin">
        <color indexed="0"/>
      </diagonal>
    </border>
    <border>
      <left/>
      <right/>
      <top style="thin">
        <color rgb="FF707C80"/>
      </top>
      <bottom style="thin">
        <color rgb="FF707C80"/>
      </bottom>
      <diagonal/>
    </border>
    <border>
      <left/>
      <right/>
      <top style="thin">
        <color rgb="FF707C80"/>
      </top>
      <bottom style="thin">
        <color rgb="FF707C80"/>
      </bottom>
      <diagonal style="thin">
        <color indexed="0"/>
      </diagonal>
    </border>
    <border>
      <left/>
      <right/>
      <top style="thin">
        <color rgb="FF707C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6"/>
      </top>
      <bottom style="double">
        <color indexed="3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707C80"/>
      </top>
      <bottom style="thin">
        <color theme="0" tint="-0.499984740745262"/>
      </bottom>
      <diagonal style="thin">
        <color indexed="0"/>
      </diagonal>
    </border>
    <border>
      <left/>
      <right/>
      <top style="thin">
        <color theme="0" tint="-0.499984740745262"/>
      </top>
      <bottom style="medium">
        <color rgb="FF707C80"/>
      </bottom>
      <diagonal style="thin">
        <color indexed="0"/>
      </diagonal>
    </border>
  </borders>
  <cellStyleXfs count="1465">
    <xf numFmtId="0" fontId="0" fillId="0" borderId="0"/>
    <xf numFmtId="0" fontId="9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30" fillId="13" borderId="0" applyNumberFormat="0" applyBorder="0" applyAlignment="0" applyProtection="0"/>
    <xf numFmtId="0" fontId="31" fillId="5" borderId="1" applyNumberFormat="0" applyAlignment="0" applyProtection="0"/>
    <xf numFmtId="0" fontId="32" fillId="14" borderId="2" applyNumberFormat="0" applyAlignment="0" applyProtection="0"/>
    <xf numFmtId="164" fontId="11" fillId="0" borderId="0">
      <alignment horizontal="right"/>
    </xf>
    <xf numFmtId="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5" borderId="0" applyNumberFormat="0" applyBorder="0" applyAlignment="0" applyProtection="0"/>
    <xf numFmtId="38" fontId="13" fillId="16" borderId="0" applyNumberFormat="0" applyBorder="0" applyAlignment="0" applyProtection="0"/>
    <xf numFmtId="0" fontId="23" fillId="17" borderId="3" applyProtection="0">
      <alignment horizontal="center"/>
    </xf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1" fillId="17" borderId="0">
      <alignment horizontal="center" vertical="center"/>
      <protection locked="0"/>
    </xf>
    <xf numFmtId="0" fontId="35" fillId="3" borderId="1" applyNumberFormat="0" applyAlignment="0" applyProtection="0"/>
    <xf numFmtId="10" fontId="13" fillId="18" borderId="3" applyNumberFormat="0" applyBorder="0" applyAlignment="0" applyProtection="0"/>
    <xf numFmtId="0" fontId="36" fillId="0" borderId="7" applyNumberFormat="0" applyFill="0" applyAlignment="0" applyProtection="0"/>
    <xf numFmtId="9" fontId="14" fillId="0" borderId="0" applyFill="0" applyBorder="0" applyAlignment="0" applyProtection="0"/>
    <xf numFmtId="0" fontId="37" fillId="3" borderId="0" applyNumberFormat="0" applyBorder="0" applyAlignment="0" applyProtection="0"/>
    <xf numFmtId="166" fontId="22" fillId="0" borderId="0"/>
    <xf numFmtId="0" fontId="17" fillId="4" borderId="8" applyNumberFormat="0" applyFont="0" applyAlignment="0" applyProtection="0"/>
    <xf numFmtId="0" fontId="38" fillId="5" borderId="1" applyNumberFormat="0" applyAlignment="0" applyProtection="0"/>
    <xf numFmtId="10" fontId="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167" fontId="16" fillId="0" borderId="0" applyFill="0" applyProtection="0">
      <alignment horizontal="center"/>
    </xf>
    <xf numFmtId="0" fontId="9" fillId="4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3" fontId="8" fillId="0" borderId="0" applyNumberFormat="0">
      <alignment vertical="center"/>
    </xf>
    <xf numFmtId="38" fontId="8" fillId="19" borderId="0" applyNumberFormat="0" applyBorder="0" applyAlignment="0" applyProtection="0"/>
    <xf numFmtId="0" fontId="15" fillId="0" borderId="10">
      <alignment horizontal="right"/>
    </xf>
    <xf numFmtId="0" fontId="15" fillId="0" borderId="11" applyNumberFormat="0">
      <alignment vertical="center"/>
    </xf>
    <xf numFmtId="0" fontId="42" fillId="21" borderId="0">
      <alignment horizontal="left" vertical="center"/>
    </xf>
    <xf numFmtId="0" fontId="15" fillId="0" borderId="12" applyNumberFormat="0">
      <alignment vertical="center"/>
    </xf>
    <xf numFmtId="0" fontId="8" fillId="0" borderId="0"/>
    <xf numFmtId="0" fontId="23" fillId="17" borderId="23" applyProtection="0">
      <alignment horizontal="center"/>
    </xf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30" fillId="13" borderId="0" applyNumberFormat="0" applyBorder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2" fillId="14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4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5" borderId="0" applyNumberFormat="0" applyBorder="0" applyAlignment="0" applyProtection="0"/>
    <xf numFmtId="0" fontId="23" fillId="17" borderId="25" applyProtection="0">
      <alignment horizontal="center"/>
    </xf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0" fontId="13" fillId="18" borderId="25" applyNumberFormat="0" applyBorder="0" applyAlignment="0" applyProtection="0"/>
    <xf numFmtId="10" fontId="13" fillId="18" borderId="25" applyNumberFormat="0" applyBorder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6" fillId="0" borderId="7" applyNumberFormat="0" applyFill="0" applyAlignment="0" applyProtection="0"/>
    <xf numFmtId="0" fontId="37" fillId="3" borderId="0" applyNumberFormat="0" applyBorder="0" applyAlignment="0" applyProtection="0"/>
    <xf numFmtId="0" fontId="8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8" fillId="0" borderId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1" fillId="0" borderId="0"/>
    <xf numFmtId="0" fontId="8" fillId="0" borderId="0"/>
    <xf numFmtId="0" fontId="27" fillId="0" borderId="0" applyNumberFormat="0" applyFill="0" applyBorder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40" fillId="0" borderId="0" applyNumberFormat="0" applyFill="0" applyBorder="0" applyAlignment="0" applyProtection="0"/>
    <xf numFmtId="0" fontId="23" fillId="17" borderId="25" applyProtection="0">
      <alignment horizontal="center"/>
    </xf>
    <xf numFmtId="0" fontId="6" fillId="0" borderId="0"/>
    <xf numFmtId="9" fontId="6" fillId="0" borderId="0" applyFont="0" applyFill="0" applyBorder="0" applyAlignment="0" applyProtection="0"/>
    <xf numFmtId="0" fontId="53" fillId="0" borderId="0"/>
    <xf numFmtId="0" fontId="31" fillId="5" borderId="1" applyNumberFormat="0" applyAlignment="0" applyProtection="0"/>
    <xf numFmtId="0" fontId="35" fillId="3" borderId="1" applyNumberFormat="0" applyAlignment="0" applyProtection="0"/>
    <xf numFmtId="10" fontId="13" fillId="18" borderId="23" applyNumberFormat="0" applyBorder="0" applyAlignment="0" applyProtection="0"/>
    <xf numFmtId="0" fontId="38" fillId="5" borderId="1" applyNumberFormat="0" applyAlignment="0" applyProtection="0"/>
    <xf numFmtId="0" fontId="53" fillId="0" borderId="0"/>
    <xf numFmtId="0" fontId="53" fillId="0" borderId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53" fillId="0" borderId="0"/>
    <xf numFmtId="0" fontId="35" fillId="3" borderId="1" applyNumberFormat="0" applyAlignment="0" applyProtection="0"/>
    <xf numFmtId="0" fontId="53" fillId="0" borderId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3" fillId="17" borderId="23" applyProtection="0">
      <alignment horizontal="center"/>
    </xf>
    <xf numFmtId="10" fontId="13" fillId="18" borderId="23" applyNumberFormat="0" applyBorder="0" applyAlignment="0" applyProtection="0"/>
    <xf numFmtId="10" fontId="13" fillId="18" borderId="23" applyNumberFormat="0" applyBorder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9" fontId="8" fillId="0" borderId="0" applyFont="0" applyFill="0" applyBorder="0" applyAlignment="0" applyProtection="0"/>
    <xf numFmtId="0" fontId="53" fillId="0" borderId="0"/>
    <xf numFmtId="0" fontId="23" fillId="17" borderId="23" applyProtection="0">
      <alignment horizontal="center"/>
    </xf>
    <xf numFmtId="0" fontId="35" fillId="3" borderId="1" applyNumberFormat="0" applyAlignment="0" applyProtection="0"/>
    <xf numFmtId="0" fontId="5" fillId="0" borderId="0"/>
    <xf numFmtId="0" fontId="53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30" fillId="13" borderId="0" applyNumberFormat="0" applyBorder="0" applyAlignment="0" applyProtection="0"/>
    <xf numFmtId="0" fontId="31" fillId="5" borderId="1" applyNumberFormat="0" applyAlignment="0" applyProtection="0"/>
    <xf numFmtId="0" fontId="32" fillId="14" borderId="2" applyNumberFormat="0" applyAlignment="0" applyProtection="0"/>
    <xf numFmtId="0" fontId="33" fillId="0" borderId="0" applyNumberFormat="0" applyFill="0" applyBorder="0" applyAlignment="0" applyProtection="0"/>
    <xf numFmtId="0" fontId="34" fillId="1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7" applyNumberFormat="0" applyFill="0" applyAlignment="0" applyProtection="0"/>
    <xf numFmtId="0" fontId="37" fillId="3" borderId="0" applyNumberFormat="0" applyBorder="0" applyAlignment="0" applyProtection="0"/>
    <xf numFmtId="0" fontId="9" fillId="4" borderId="26" applyNumberFormat="0" applyFont="0" applyAlignment="0" applyProtection="0"/>
    <xf numFmtId="0" fontId="38" fillId="5" borderId="1" applyNumberFormat="0" applyAlignment="0" applyProtection="0"/>
    <xf numFmtId="0" fontId="27" fillId="0" borderId="0" applyNumberFormat="0" applyFill="0" applyBorder="0" applyAlignment="0" applyProtection="0"/>
    <xf numFmtId="0" fontId="39" fillId="0" borderId="27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0" fontId="13" fillId="18" borderId="25" applyNumberFormat="0" applyBorder="0" applyAlignment="0" applyProtection="0"/>
    <xf numFmtId="0" fontId="23" fillId="17" borderId="25" applyProtection="0">
      <alignment horizontal="center"/>
    </xf>
    <xf numFmtId="10" fontId="13" fillId="18" borderId="25" applyNumberFormat="0" applyBorder="0" applyAlignment="0" applyProtection="0"/>
    <xf numFmtId="10" fontId="13" fillId="18" borderId="25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17" borderId="25" applyProtection="0">
      <alignment horizontal="center"/>
    </xf>
    <xf numFmtId="0" fontId="53" fillId="0" borderId="0"/>
    <xf numFmtId="0" fontId="35" fillId="3" borderId="1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54" fillId="0" borderId="0"/>
    <xf numFmtId="0" fontId="55" fillId="0" borderId="0">
      <alignment vertical="center"/>
    </xf>
    <xf numFmtId="0" fontId="35" fillId="3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8" fillId="5" borderId="1" applyNumberFormat="0" applyAlignment="0" applyProtection="0"/>
    <xf numFmtId="0" fontId="38" fillId="5" borderId="1" applyNumberFormat="0" applyAlignment="0" applyProtection="0"/>
    <xf numFmtId="0" fontId="3" fillId="0" borderId="0"/>
    <xf numFmtId="0" fontId="35" fillId="3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1" fillId="5" borderId="1" applyNumberFormat="0" applyAlignment="0" applyProtection="0"/>
    <xf numFmtId="0" fontId="23" fillId="17" borderId="25" applyProtection="0">
      <alignment horizontal="center"/>
    </xf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172" fontId="87" fillId="0" borderId="0" applyFont="0" applyFill="0" applyBorder="0" applyAlignment="0" applyProtection="0"/>
    <xf numFmtId="0" fontId="55" fillId="0" borderId="0">
      <alignment vertical="center"/>
    </xf>
    <xf numFmtId="0" fontId="55" fillId="0" borderId="0"/>
    <xf numFmtId="9" fontId="8" fillId="0" borderId="0" applyFont="0" applyFill="0" applyBorder="0" applyAlignment="0" applyProtection="0"/>
    <xf numFmtId="9" fontId="88" fillId="0" borderId="0" applyFont="0" applyFill="0" applyBorder="0" applyAlignment="0" applyProtection="0">
      <alignment vertical="center"/>
    </xf>
    <xf numFmtId="38" fontId="75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35" fillId="3" borderId="1" applyNumberFormat="0" applyAlignment="0" applyProtection="0"/>
    <xf numFmtId="0" fontId="35" fillId="3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175" fontId="8" fillId="0" borderId="0" applyFont="0" applyFill="0" applyBorder="0" applyAlignment="0" applyProtection="0"/>
    <xf numFmtId="0" fontId="3" fillId="0" borderId="0"/>
    <xf numFmtId="0" fontId="3" fillId="0" borderId="0"/>
    <xf numFmtId="173" fontId="8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27" applyNumberFormat="0" applyFill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5" fillId="3" borderId="1" applyNumberFormat="0" applyAlignment="0" applyProtection="0"/>
    <xf numFmtId="0" fontId="8" fillId="0" borderId="0"/>
    <xf numFmtId="0" fontId="55" fillId="0" borderId="0">
      <alignment vertical="center"/>
    </xf>
    <xf numFmtId="0" fontId="8" fillId="0" borderId="0" applyNumberFormat="0" applyFill="0" applyBorder="0" applyAlignment="0" applyProtection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62" fillId="0" borderId="0"/>
    <xf numFmtId="0" fontId="63" fillId="0" borderId="0"/>
    <xf numFmtId="175" fontId="64" fillId="0" borderId="0"/>
    <xf numFmtId="175" fontId="65" fillId="0" borderId="0"/>
    <xf numFmtId="10" fontId="66" fillId="0" borderId="0"/>
    <xf numFmtId="176" fontId="60" fillId="0" borderId="0">
      <alignment vertical="center"/>
    </xf>
    <xf numFmtId="177" fontId="60" fillId="0" borderId="0">
      <alignment vertical="center"/>
    </xf>
    <xf numFmtId="178" fontId="60" fillId="0" borderId="0">
      <alignment vertical="center"/>
    </xf>
    <xf numFmtId="0" fontId="58" fillId="0" borderId="0" applyFill="0" applyBorder="0" applyAlignment="0"/>
    <xf numFmtId="0" fontId="59" fillId="0" borderId="0" applyFill="0" applyBorder="0" applyAlignment="0"/>
    <xf numFmtId="0" fontId="58" fillId="0" borderId="0" applyFill="0" applyBorder="0" applyAlignment="0"/>
    <xf numFmtId="0" fontId="8" fillId="0" borderId="0" applyFill="0" applyBorder="0" applyAlignment="0"/>
    <xf numFmtId="0" fontId="59" fillId="0" borderId="0" applyFill="0" applyBorder="0" applyAlignment="0"/>
    <xf numFmtId="0" fontId="58" fillId="0" borderId="0" applyFill="0" applyBorder="0" applyAlignment="0"/>
    <xf numFmtId="0" fontId="59" fillId="0" borderId="0" applyFill="0" applyBorder="0" applyAlignment="0"/>
    <xf numFmtId="0" fontId="59" fillId="0" borderId="0" applyFill="0" applyBorder="0" applyAlignment="0"/>
    <xf numFmtId="0" fontId="58" fillId="0" borderId="0" applyFont="0" applyFill="0" applyBorder="0" applyAlignment="0" applyProtection="0"/>
    <xf numFmtId="49" fontId="67" fillId="0" borderId="0">
      <alignment vertical="center"/>
    </xf>
    <xf numFmtId="0" fontId="59" fillId="0" borderId="0" applyFont="0" applyFill="0" applyBorder="0" applyAlignment="0" applyProtection="0"/>
    <xf numFmtId="179" fontId="65" fillId="0" borderId="0"/>
    <xf numFmtId="3" fontId="60" fillId="0" borderId="0">
      <alignment vertical="center"/>
    </xf>
    <xf numFmtId="164" fontId="60" fillId="0" borderId="0">
      <alignment vertical="center"/>
    </xf>
    <xf numFmtId="4" fontId="60" fillId="0" borderId="0">
      <alignment vertical="center"/>
    </xf>
    <xf numFmtId="180" fontId="60" fillId="0" borderId="0">
      <alignment vertical="center"/>
    </xf>
    <xf numFmtId="181" fontId="60" fillId="0" borderId="0">
      <alignment horizontal="center" vertical="center"/>
    </xf>
    <xf numFmtId="14" fontId="57" fillId="0" borderId="0" applyFill="0" applyBorder="0" applyAlignment="0"/>
    <xf numFmtId="38" fontId="51" fillId="0" borderId="28">
      <alignment vertical="center"/>
    </xf>
    <xf numFmtId="0" fontId="61" fillId="0" borderId="0" applyNumberFormat="0" applyFill="0" applyBorder="0" applyAlignment="0" applyProtection="0">
      <alignment vertical="center"/>
    </xf>
    <xf numFmtId="0" fontId="58" fillId="0" borderId="0" applyFill="0" applyBorder="0" applyAlignment="0"/>
    <xf numFmtId="0" fontId="59" fillId="0" borderId="0" applyFill="0" applyBorder="0" applyAlignment="0"/>
    <xf numFmtId="0" fontId="58" fillId="0" borderId="0" applyFill="0" applyBorder="0" applyAlignment="0"/>
    <xf numFmtId="0" fontId="59" fillId="0" borderId="0" applyFill="0" applyBorder="0" applyAlignment="0"/>
    <xf numFmtId="0" fontId="59" fillId="0" borderId="0" applyFill="0" applyBorder="0" applyAlignment="0"/>
    <xf numFmtId="182" fontId="60" fillId="0" borderId="0">
      <alignment vertical="center"/>
    </xf>
    <xf numFmtId="0" fontId="60" fillId="0" borderId="29" applyNumberFormat="0" applyFont="0" applyFill="0" applyAlignment="0" applyProtection="0">
      <alignment vertical="center"/>
    </xf>
    <xf numFmtId="0" fontId="56" fillId="0" borderId="30" applyNumberFormat="0" applyAlignment="0" applyProtection="0">
      <alignment horizontal="left" vertical="center"/>
    </xf>
    <xf numFmtId="0" fontId="56" fillId="0" borderId="31">
      <alignment horizontal="left" vertical="center"/>
    </xf>
    <xf numFmtId="0" fontId="68" fillId="0" borderId="0">
      <alignment horizontal="center" vertical="center" wrapText="1"/>
    </xf>
    <xf numFmtId="0" fontId="56" fillId="0" borderId="0" applyNumberFormat="0" applyFill="0" applyBorder="0" applyProtection="0">
      <alignment horizontal="center"/>
    </xf>
    <xf numFmtId="183" fontId="60" fillId="0" borderId="0">
      <alignment vertical="center"/>
    </xf>
    <xf numFmtId="184" fontId="60" fillId="0" borderId="0">
      <alignment vertical="center"/>
    </xf>
    <xf numFmtId="185" fontId="60" fillId="0" borderId="0">
      <alignment vertical="center"/>
    </xf>
    <xf numFmtId="186" fontId="60" fillId="0" borderId="0">
      <alignment vertical="center"/>
    </xf>
    <xf numFmtId="0" fontId="69" fillId="0" borderId="0">
      <alignment horizontal="center" vertical="center"/>
    </xf>
    <xf numFmtId="0" fontId="58" fillId="0" borderId="0" applyFill="0" applyBorder="0" applyAlignment="0"/>
    <xf numFmtId="0" fontId="59" fillId="0" borderId="0" applyFill="0" applyBorder="0" applyAlignment="0"/>
    <xf numFmtId="0" fontId="58" fillId="0" borderId="0" applyFill="0" applyBorder="0" applyAlignment="0"/>
    <xf numFmtId="0" fontId="59" fillId="0" borderId="0" applyFill="0" applyBorder="0" applyAlignment="0"/>
    <xf numFmtId="0" fontId="59" fillId="0" borderId="0" applyFill="0" applyBorder="0" applyAlignment="0"/>
    <xf numFmtId="187" fontId="60" fillId="0" borderId="0">
      <alignment vertical="center"/>
    </xf>
    <xf numFmtId="188" fontId="60" fillId="0" borderId="0">
      <alignment vertical="center"/>
    </xf>
    <xf numFmtId="189" fontId="60" fillId="0" borderId="0">
      <alignment vertical="center"/>
    </xf>
    <xf numFmtId="190" fontId="60" fillId="0" borderId="0">
      <alignment vertical="center"/>
    </xf>
    <xf numFmtId="191" fontId="60" fillId="0" borderId="0">
      <alignment vertical="center"/>
    </xf>
    <xf numFmtId="192" fontId="70" fillId="0" borderId="0"/>
    <xf numFmtId="0" fontId="71" fillId="0" borderId="0">
      <alignment vertical="center"/>
    </xf>
    <xf numFmtId="193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6" fillId="0" borderId="0">
      <alignment vertical="center"/>
    </xf>
    <xf numFmtId="0" fontId="8" fillId="0" borderId="0"/>
    <xf numFmtId="0" fontId="8" fillId="0" borderId="0"/>
    <xf numFmtId="171" fontId="74" fillId="0" borderId="0"/>
    <xf numFmtId="179" fontId="70" fillId="0" borderId="0"/>
    <xf numFmtId="194" fontId="70" fillId="0" borderId="0"/>
    <xf numFmtId="0" fontId="59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75" fillId="0" borderId="0" applyFont="0" applyFill="0" applyBorder="0" applyAlignment="0" applyProtection="0"/>
    <xf numFmtId="1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76" fillId="0" borderId="0">
      <alignment horizontal="center" vertical="center"/>
    </xf>
    <xf numFmtId="0" fontId="58" fillId="0" borderId="0" applyFill="0" applyBorder="0" applyAlignment="0"/>
    <xf numFmtId="0" fontId="59" fillId="0" borderId="0" applyFill="0" applyBorder="0" applyAlignment="0"/>
    <xf numFmtId="0" fontId="58" fillId="0" borderId="0" applyFill="0" applyBorder="0" applyAlignment="0"/>
    <xf numFmtId="0" fontId="59" fillId="0" borderId="0" applyFill="0" applyBorder="0" applyAlignment="0"/>
    <xf numFmtId="0" fontId="59" fillId="0" borderId="0" applyFill="0" applyBorder="0" applyAlignment="0"/>
    <xf numFmtId="9" fontId="60" fillId="0" borderId="0">
      <alignment horizontal="right" vertical="center"/>
    </xf>
    <xf numFmtId="169" fontId="60" fillId="0" borderId="0">
      <alignment horizontal="right" vertical="center"/>
    </xf>
    <xf numFmtId="0" fontId="77" fillId="0" borderId="0">
      <alignment vertical="center"/>
    </xf>
    <xf numFmtId="49" fontId="78" fillId="0" borderId="0">
      <alignment vertical="center"/>
    </xf>
    <xf numFmtId="49" fontId="79" fillId="0" borderId="0">
      <alignment vertical="center"/>
    </xf>
    <xf numFmtId="0" fontId="55" fillId="0" borderId="0">
      <alignment vertical="center"/>
    </xf>
    <xf numFmtId="0" fontId="60" fillId="0" borderId="32" applyNumberFormat="0" applyFont="0" applyFill="0" applyAlignment="0" applyProtection="0">
      <alignment vertical="center"/>
    </xf>
    <xf numFmtId="39" fontId="80" fillId="0" borderId="0"/>
    <xf numFmtId="49" fontId="57" fillId="0" borderId="0" applyFill="0" applyBorder="0" applyAlignment="0"/>
    <xf numFmtId="0" fontId="59" fillId="0" borderId="0" applyFill="0" applyBorder="0" applyAlignment="0"/>
    <xf numFmtId="0" fontId="59" fillId="0" borderId="0" applyFill="0" applyBorder="0" applyAlignment="0"/>
    <xf numFmtId="195" fontId="60" fillId="0" borderId="0">
      <alignment vertical="center"/>
    </xf>
    <xf numFmtId="194" fontId="60" fillId="0" borderId="0">
      <alignment vertical="center"/>
    </xf>
    <xf numFmtId="196" fontId="60" fillId="0" borderId="0">
      <alignment vertical="center"/>
    </xf>
    <xf numFmtId="197" fontId="60" fillId="0" borderId="0">
      <alignment vertical="center"/>
    </xf>
    <xf numFmtId="1" fontId="81" fillId="0" borderId="0">
      <alignment vertical="center"/>
    </xf>
    <xf numFmtId="171" fontId="81" fillId="0" borderId="0">
      <alignment vertical="center"/>
    </xf>
    <xf numFmtId="2" fontId="81" fillId="0" borderId="0">
      <alignment vertical="center"/>
    </xf>
    <xf numFmtId="174" fontId="81" fillId="0" borderId="0">
      <alignment vertical="center"/>
    </xf>
    <xf numFmtId="0" fontId="55" fillId="0" borderId="0">
      <alignment vertical="center"/>
    </xf>
    <xf numFmtId="9" fontId="8" fillId="0" borderId="0" applyFont="0" applyFill="0" applyBorder="0" applyAlignment="0" applyProtection="0"/>
    <xf numFmtId="9" fontId="82" fillId="0" borderId="0" applyFont="0" applyFill="0" applyBorder="0" applyAlignment="0" applyProtection="0">
      <alignment vertical="center"/>
    </xf>
    <xf numFmtId="172" fontId="84" fillId="0" borderId="0" applyFont="0" applyFill="0" applyBorder="0" applyAlignment="0" applyProtection="0"/>
    <xf numFmtId="173" fontId="84" fillId="0" borderId="0" applyFont="0" applyFill="0" applyBorder="0" applyAlignment="0" applyProtection="0"/>
    <xf numFmtId="0" fontId="85" fillId="0" borderId="0"/>
    <xf numFmtId="0" fontId="55" fillId="0" borderId="0"/>
    <xf numFmtId="0" fontId="8" fillId="0" borderId="0"/>
    <xf numFmtId="38" fontId="75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55" fillId="0" borderId="0">
      <alignment vertical="center"/>
    </xf>
    <xf numFmtId="0" fontId="55" fillId="0" borderId="0"/>
    <xf numFmtId="0" fontId="83" fillId="0" borderId="0" applyNumberFormat="0" applyFill="0" applyBorder="0" applyAlignment="0" applyProtection="0">
      <alignment vertical="top"/>
      <protection locked="0"/>
    </xf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23" fillId="17" borderId="25" applyProtection="0">
      <alignment horizontal="center"/>
    </xf>
    <xf numFmtId="0" fontId="3" fillId="0" borderId="0"/>
    <xf numFmtId="9" fontId="3" fillId="0" borderId="0" applyFont="0" applyFill="0" applyBorder="0" applyAlignment="0" applyProtection="0"/>
    <xf numFmtId="0" fontId="38" fillId="5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5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5" fillId="3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3" borderId="1" applyNumberFormat="0" applyAlignment="0" applyProtection="0"/>
    <xf numFmtId="0" fontId="35" fillId="3" borderId="1" applyNumberFormat="0" applyAlignment="0" applyProtection="0"/>
    <xf numFmtId="0" fontId="31" fillId="5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2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5" borderId="1" applyNumberFormat="0" applyAlignment="0" applyProtection="0"/>
    <xf numFmtId="0" fontId="38" fillId="5" borderId="1" applyNumberFormat="0" applyAlignment="0" applyProtection="0"/>
    <xf numFmtId="0" fontId="9" fillId="4" borderId="26" applyNumberFormat="0" applyFont="0" applyAlignment="0" applyProtection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5" fillId="3" borderId="1" applyNumberFormat="0" applyAlignment="0" applyProtection="0"/>
    <xf numFmtId="0" fontId="3" fillId="0" borderId="0"/>
    <xf numFmtId="0" fontId="3" fillId="0" borderId="0"/>
    <xf numFmtId="0" fontId="56" fillId="0" borderId="33">
      <alignment horizontal="left" vertical="center"/>
    </xf>
    <xf numFmtId="0" fontId="38" fillId="5" borderId="1" applyNumberFormat="0" applyAlignment="0" applyProtection="0"/>
    <xf numFmtId="0" fontId="38" fillId="5" borderId="1" applyNumberFormat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56" fillId="0" borderId="33">
      <alignment horizontal="left" vertical="center"/>
    </xf>
    <xf numFmtId="0" fontId="23" fillId="17" borderId="25" applyProtection="0">
      <alignment horizontal="center"/>
    </xf>
    <xf numFmtId="0" fontId="23" fillId="17" borderId="25" applyProtection="0">
      <alignment horizontal="center"/>
    </xf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30" fillId="13" borderId="0" applyNumberFormat="0" applyBorder="0" applyAlignment="0" applyProtection="0"/>
    <xf numFmtId="0" fontId="31" fillId="5" borderId="24" applyNumberFormat="0" applyAlignment="0" applyProtection="0"/>
    <xf numFmtId="0" fontId="32" fillId="14" borderId="2" applyNumberFormat="0" applyAlignment="0" applyProtection="0"/>
    <xf numFmtId="0" fontId="33" fillId="0" borderId="0" applyNumberFormat="0" applyFill="0" applyBorder="0" applyAlignment="0" applyProtection="0"/>
    <xf numFmtId="0" fontId="34" fillId="1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35" fillId="3" borderId="24" applyNumberFormat="0" applyAlignment="0" applyProtection="0"/>
    <xf numFmtId="0" fontId="36" fillId="0" borderId="7" applyNumberFormat="0" applyFill="0" applyAlignment="0" applyProtection="0"/>
    <xf numFmtId="0" fontId="37" fillId="3" borderId="0" applyNumberFormat="0" applyBorder="0" applyAlignment="0" applyProtection="0"/>
    <xf numFmtId="0" fontId="9" fillId="4" borderId="26" applyNumberFormat="0" applyFont="0" applyAlignment="0" applyProtection="0"/>
    <xf numFmtId="0" fontId="38" fillId="5" borderId="24" applyNumberFormat="0" applyAlignment="0" applyProtection="0"/>
    <xf numFmtId="0" fontId="27" fillId="0" borderId="0" applyNumberFormat="0" applyFill="0" applyBorder="0" applyAlignment="0" applyProtection="0"/>
    <xf numFmtId="0" fontId="39" fillId="0" borderId="27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1" fillId="5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35" fillId="3" borderId="2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0" fontId="38" fillId="5" borderId="2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/>
    <xf numFmtId="0" fontId="35" fillId="3" borderId="24" applyNumberFormat="0" applyAlignment="0" applyProtection="0"/>
    <xf numFmtId="0" fontId="54" fillId="0" borderId="0"/>
    <xf numFmtId="0" fontId="35" fillId="3" borderId="24" applyNumberFormat="0" applyAlignment="0" applyProtection="0"/>
    <xf numFmtId="0" fontId="9" fillId="4" borderId="26" applyNumberFormat="0" applyFont="0" applyAlignment="0" applyProtection="0"/>
    <xf numFmtId="0" fontId="39" fillId="0" borderId="27" applyNumberFormat="0" applyFill="0" applyAlignment="0" applyProtection="0"/>
    <xf numFmtId="0" fontId="9" fillId="4" borderId="26" applyNumberFormat="0" applyFon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23" fillId="17" borderId="25" applyProtection="0">
      <alignment horizontal="center"/>
    </xf>
    <xf numFmtId="10" fontId="13" fillId="18" borderId="25" applyNumberFormat="0" applyBorder="0" applyAlignment="0" applyProtection="0"/>
    <xf numFmtId="10" fontId="13" fillId="18" borderId="25" applyNumberFormat="0" applyBorder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23" fillId="17" borderId="25" applyProtection="0">
      <alignment horizontal="center"/>
    </xf>
    <xf numFmtId="0" fontId="9" fillId="4" borderId="26" applyNumberFormat="0" applyFont="0" applyAlignment="0" applyProtection="0"/>
    <xf numFmtId="0" fontId="39" fillId="0" borderId="27" applyNumberFormat="0" applyFill="0" applyAlignment="0" applyProtection="0"/>
    <xf numFmtId="10" fontId="13" fillId="18" borderId="25" applyNumberFormat="0" applyBorder="0" applyAlignment="0" applyProtection="0"/>
    <xf numFmtId="0" fontId="23" fillId="17" borderId="25" applyProtection="0">
      <alignment horizontal="center"/>
    </xf>
    <xf numFmtId="10" fontId="13" fillId="18" borderId="25" applyNumberFormat="0" applyBorder="0" applyAlignment="0" applyProtection="0"/>
    <xf numFmtId="10" fontId="13" fillId="18" borderId="25" applyNumberFormat="0" applyBorder="0" applyAlignment="0" applyProtection="0"/>
    <xf numFmtId="0" fontId="23" fillId="17" borderId="25" applyProtection="0">
      <alignment horizontal="center"/>
    </xf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1" fillId="5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5" fillId="3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38" fillId="5" borderId="1" applyNumberFormat="0" applyAlignment="0" applyProtection="0"/>
    <xf numFmtId="0" fontId="56" fillId="0" borderId="33">
      <alignment horizontal="left" vertical="center"/>
    </xf>
    <xf numFmtId="0" fontId="56" fillId="0" borderId="33">
      <alignment horizontal="left" vertical="center"/>
    </xf>
    <xf numFmtId="9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2" fillId="0" borderId="0"/>
    <xf numFmtId="0" fontId="9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3" fillId="0" borderId="0" applyFont="0" applyFill="0" applyBorder="0" applyAlignment="0" applyProtection="0"/>
  </cellStyleXfs>
  <cellXfs count="258">
    <xf numFmtId="0" fontId="0" fillId="0" borderId="0" xfId="0"/>
    <xf numFmtId="0" fontId="41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/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20" fillId="0" borderId="0" xfId="0" applyFont="1" applyBorder="1" applyAlignment="1">
      <alignment horizontal="left" vertical="top"/>
    </xf>
    <xf numFmtId="0" fontId="0" fillId="0" borderId="0" xfId="0" applyFont="1"/>
    <xf numFmtId="0" fontId="18" fillId="0" borderId="0" xfId="0" applyFont="1" applyBorder="1" applyAlignment="1">
      <alignment horizontal="left"/>
    </xf>
    <xf numFmtId="0" fontId="10" fillId="0" borderId="0" xfId="40" applyNumberFormat="1" applyFill="1" applyBorder="1" applyAlignment="1" applyProtection="1">
      <alignment horizontal="left"/>
    </xf>
    <xf numFmtId="170" fontId="0" fillId="0" borderId="0" xfId="0" applyNumberFormat="1" applyFont="1"/>
    <xf numFmtId="0" fontId="10" fillId="0" borderId="0" xfId="40" applyAlignment="1" applyProtection="1">
      <alignment horizontal="left"/>
    </xf>
    <xf numFmtId="0" fontId="15" fillId="19" borderId="0" xfId="0" applyFont="1" applyFill="1" applyBorder="1" applyAlignment="1">
      <alignment horizontal="left" vertical="center"/>
    </xf>
    <xf numFmtId="0" fontId="21" fillId="19" borderId="0" xfId="41" applyFill="1">
      <alignment horizontal="center" vertical="center"/>
      <protection locked="0"/>
    </xf>
    <xf numFmtId="0" fontId="15" fillId="0" borderId="0" xfId="76" applyFont="1" applyBorder="1" applyAlignment="1">
      <alignment vertical="center"/>
    </xf>
    <xf numFmtId="0" fontId="8" fillId="0" borderId="0" xfId="76" applyFont="1" applyBorder="1" applyAlignment="1">
      <alignment vertical="center"/>
    </xf>
    <xf numFmtId="0" fontId="15" fillId="0" borderId="0" xfId="76" applyFont="1" applyBorder="1" applyAlignment="1">
      <alignment horizontal="left" vertical="center" indent="4"/>
    </xf>
    <xf numFmtId="0" fontId="43" fillId="0" borderId="0" xfId="76" applyFont="1" applyBorder="1" applyAlignment="1">
      <alignment horizontal="left" vertical="center"/>
    </xf>
    <xf numFmtId="0" fontId="8" fillId="0" borderId="0" xfId="76" applyAlignment="1" applyProtection="1"/>
    <xf numFmtId="0" fontId="8" fillId="0" borderId="0" xfId="76"/>
    <xf numFmtId="0" fontId="10" fillId="0" borderId="0" xfId="76" applyFont="1" applyAlignment="1" applyProtection="1"/>
    <xf numFmtId="0" fontId="15" fillId="0" borderId="0" xfId="76" applyFont="1" applyBorder="1" applyAlignment="1">
      <alignment vertical="center" wrapText="1"/>
    </xf>
    <xf numFmtId="0" fontId="15" fillId="0" borderId="0" xfId="76" applyFont="1" applyFill="1" applyBorder="1" applyAlignment="1">
      <alignment horizontal="left" vertical="center"/>
    </xf>
    <xf numFmtId="0" fontId="8" fillId="0" borderId="0" xfId="76" applyFont="1" applyFill="1" applyBorder="1" applyAlignment="1">
      <alignment vertical="center"/>
    </xf>
    <xf numFmtId="0" fontId="10" fillId="0" borderId="0" xfId="76" applyFont="1" applyBorder="1" applyAlignment="1" applyProtection="1"/>
    <xf numFmtId="0" fontId="15" fillId="20" borderId="0" xfId="76" applyFont="1" applyFill="1" applyBorder="1" applyAlignment="1">
      <alignment vertical="center" wrapText="1"/>
    </xf>
    <xf numFmtId="0" fontId="44" fillId="19" borderId="0" xfId="0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" fillId="0" borderId="0" xfId="0" applyFont="1" applyFill="1" applyBorder="1"/>
    <xf numFmtId="0" fontId="9" fillId="0" borderId="0" xfId="0" applyFont="1" applyFill="1"/>
    <xf numFmtId="168" fontId="8" fillId="0" borderId="13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8" fillId="0" borderId="13" xfId="0" applyFont="1" applyFill="1" applyBorder="1" applyAlignment="1"/>
    <xf numFmtId="0" fontId="0" fillId="0" borderId="0" xfId="0" applyFont="1" applyBorder="1" applyAlignment="1"/>
    <xf numFmtId="0" fontId="15" fillId="0" borderId="15" xfId="0" applyFont="1" applyFill="1" applyBorder="1" applyAlignment="1"/>
    <xf numFmtId="168" fontId="15" fillId="0" borderId="1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/>
    </xf>
    <xf numFmtId="168" fontId="15" fillId="0" borderId="15" xfId="0" applyNumberFormat="1" applyFont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right"/>
    </xf>
    <xf numFmtId="168" fontId="8" fillId="0" borderId="13" xfId="0" applyNumberFormat="1" applyFont="1" applyBorder="1" applyAlignment="1">
      <alignment horizontal="right"/>
    </xf>
    <xf numFmtId="168" fontId="8" fillId="0" borderId="17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168" fontId="15" fillId="0" borderId="21" xfId="0" applyNumberFormat="1" applyFont="1" applyFill="1" applyBorder="1" applyAlignment="1">
      <alignment horizontal="right"/>
    </xf>
    <xf numFmtId="168" fontId="8" fillId="0" borderId="15" xfId="0" applyNumberFormat="1" applyFont="1" applyFill="1" applyBorder="1" applyAlignment="1">
      <alignment horizontal="right"/>
    </xf>
    <xf numFmtId="168" fontId="8" fillId="0" borderId="0" xfId="0" applyNumberFormat="1" applyFont="1" applyFill="1" applyBorder="1" applyAlignment="1">
      <alignment horizontal="right"/>
    </xf>
    <xf numFmtId="168" fontId="15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/>
    <xf numFmtId="0" fontId="15" fillId="0" borderId="0" xfId="0" applyFont="1" applyBorder="1" applyAlignment="1"/>
    <xf numFmtId="9" fontId="15" fillId="0" borderId="16" xfId="0" applyNumberFormat="1" applyFont="1" applyFill="1" applyBorder="1" applyAlignment="1">
      <alignment horizontal="right"/>
    </xf>
    <xf numFmtId="0" fontId="8" fillId="0" borderId="18" xfId="0" applyFont="1" applyFill="1" applyBorder="1" applyAlignment="1">
      <alignment horizontal="left"/>
    </xf>
    <xf numFmtId="0" fontId="0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46" fillId="0" borderId="0" xfId="0" applyFont="1" applyFill="1"/>
    <xf numFmtId="0" fontId="0" fillId="0" borderId="0" xfId="0" applyFont="1" applyFill="1" applyAlignment="1">
      <alignment horizontal="right" vertical="top"/>
    </xf>
    <xf numFmtId="168" fontId="15" fillId="0" borderId="0" xfId="0" applyNumberFormat="1" applyFont="1" applyFill="1" applyBorder="1" applyAlignment="1">
      <alignment horizontal="right"/>
    </xf>
    <xf numFmtId="0" fontId="8" fillId="0" borderId="17" xfId="0" applyFont="1" applyFill="1" applyBorder="1" applyAlignment="1"/>
    <xf numFmtId="0" fontId="8" fillId="0" borderId="18" xfId="0" applyFont="1" applyFill="1" applyBorder="1" applyAlignment="1"/>
    <xf numFmtId="168" fontId="15" fillId="0" borderId="17" xfId="0" applyNumberFormat="1" applyFont="1" applyFill="1" applyBorder="1" applyAlignment="1">
      <alignment horizontal="right"/>
    </xf>
    <xf numFmtId="0" fontId="15" fillId="0" borderId="20" xfId="0" applyFont="1" applyFill="1" applyBorder="1" applyAlignment="1"/>
    <xf numFmtId="168" fontId="15" fillId="0" borderId="20" xfId="0" applyNumberFormat="1" applyFont="1" applyFill="1" applyBorder="1" applyAlignment="1">
      <alignment horizontal="right"/>
    </xf>
    <xf numFmtId="0" fontId="8" fillId="0" borderId="19" xfId="0" applyFont="1" applyFill="1" applyBorder="1" applyAlignment="1"/>
    <xf numFmtId="168" fontId="8" fillId="0" borderId="19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/>
    <xf numFmtId="0" fontId="15" fillId="0" borderId="14" xfId="140" applyFont="1" applyFill="1" applyBorder="1" applyAlignment="1" applyProtection="1">
      <alignment horizontal="right"/>
    </xf>
    <xf numFmtId="168" fontId="8" fillId="0" borderId="17" xfId="0" applyNumberFormat="1" applyFont="1" applyBorder="1" applyAlignment="1">
      <alignment horizontal="right"/>
    </xf>
    <xf numFmtId="169" fontId="8" fillId="0" borderId="13" xfId="207" applyNumberFormat="1" applyFont="1" applyFill="1" applyBorder="1" applyAlignment="1">
      <alignment horizontal="right"/>
    </xf>
    <xf numFmtId="170" fontId="8" fillId="0" borderId="13" xfId="118" applyNumberFormat="1" applyFont="1" applyFill="1" applyBorder="1" applyAlignment="1">
      <alignment horizontal="right"/>
    </xf>
    <xf numFmtId="9" fontId="8" fillId="0" borderId="13" xfId="207" applyFont="1" applyFill="1" applyBorder="1" applyAlignment="1">
      <alignment horizontal="right"/>
    </xf>
    <xf numFmtId="170" fontId="0" fillId="0" borderId="0" xfId="118" applyNumberFormat="1" applyFont="1"/>
    <xf numFmtId="0" fontId="15" fillId="0" borderId="14" xfId="235" applyFont="1" applyFill="1" applyBorder="1" applyAlignment="1" applyProtection="1">
      <alignment horizontal="right"/>
    </xf>
    <xf numFmtId="0" fontId="15" fillId="0" borderId="17" xfId="0" applyFont="1" applyFill="1" applyBorder="1" applyAlignment="1">
      <alignment horizontal="left"/>
    </xf>
    <xf numFmtId="169" fontId="8" fillId="0" borderId="18" xfId="207" applyNumberFormat="1" applyFont="1" applyFill="1" applyBorder="1" applyAlignment="1">
      <alignment horizontal="right"/>
    </xf>
    <xf numFmtId="169" fontId="8" fillId="0" borderId="17" xfId="207" applyNumberFormat="1" applyFont="1" applyFill="1" applyBorder="1" applyAlignment="1">
      <alignment horizontal="right"/>
    </xf>
    <xf numFmtId="170" fontId="8" fillId="0" borderId="19" xfId="118" applyNumberFormat="1" applyFont="1" applyFill="1" applyBorder="1" applyAlignment="1">
      <alignment horizontal="right"/>
    </xf>
    <xf numFmtId="170" fontId="8" fillId="0" borderId="17" xfId="118" applyNumberFormat="1" applyFont="1" applyFill="1" applyBorder="1" applyAlignment="1">
      <alignment horizontal="right"/>
    </xf>
    <xf numFmtId="9" fontId="8" fillId="0" borderId="0" xfId="207" applyFont="1" applyFill="1" applyBorder="1" applyAlignment="1">
      <alignment horizontal="right"/>
    </xf>
    <xf numFmtId="0" fontId="9" fillId="0" borderId="0" xfId="0" applyFont="1"/>
    <xf numFmtId="0" fontId="15" fillId="0" borderId="14" xfId="235" applyFont="1" applyFill="1" applyBorder="1" applyAlignment="1" applyProtection="1"/>
    <xf numFmtId="0" fontId="15" fillId="0" borderId="20" xfId="235" applyFont="1" applyFill="1" applyBorder="1" applyAlignment="1" applyProtection="1"/>
    <xf numFmtId="9" fontId="8" fillId="0" borderId="0" xfId="207" applyFont="1" applyBorder="1" applyAlignment="1">
      <alignment horizontal="right"/>
    </xf>
    <xf numFmtId="169" fontId="15" fillId="0" borderId="15" xfId="207" applyNumberFormat="1" applyFont="1" applyFill="1" applyBorder="1" applyAlignment="1">
      <alignment horizontal="right"/>
    </xf>
    <xf numFmtId="168" fontId="9" fillId="0" borderId="0" xfId="0" applyNumberFormat="1" applyFont="1" applyFill="1"/>
    <xf numFmtId="0" fontId="15" fillId="0" borderId="0" xfId="235" applyFont="1" applyFill="1" applyBorder="1" applyAlignment="1" applyProtection="1"/>
    <xf numFmtId="0" fontId="8" fillId="0" borderId="0" xfId="0" applyFont="1" applyFill="1" applyBorder="1" applyAlignment="1">
      <alignment vertical="top"/>
    </xf>
    <xf numFmtId="0" fontId="8" fillId="0" borderId="0" xfId="0" applyFont="1" applyBorder="1" applyAlignment="1">
      <alignment horizontal="left"/>
    </xf>
    <xf numFmtId="0" fontId="52" fillId="0" borderId="0" xfId="0" applyFont="1" applyFill="1" applyBorder="1" applyAlignment="1">
      <alignment vertical="center"/>
    </xf>
    <xf numFmtId="0" fontId="5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/>
    </xf>
    <xf numFmtId="0" fontId="8" fillId="0" borderId="0" xfId="0" applyFont="1" applyFill="1" applyAlignment="1">
      <alignment vertical="top"/>
    </xf>
    <xf numFmtId="0" fontId="90" fillId="0" borderId="0" xfId="0" applyFont="1" applyFill="1"/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/>
    <xf numFmtId="0" fontId="8" fillId="0" borderId="0" xfId="0" applyFont="1" applyFill="1" applyBorder="1" applyAlignment="1">
      <alignment horizontal="left" vertical="top"/>
    </xf>
    <xf numFmtId="169" fontId="0" fillId="0" borderId="0" xfId="207" applyNumberFormat="1" applyFont="1"/>
    <xf numFmtId="9" fontId="0" fillId="0" borderId="0" xfId="0" applyNumberFormat="1" applyFont="1"/>
    <xf numFmtId="170" fontId="0" fillId="0" borderId="0" xfId="118" applyNumberFormat="1" applyFont="1" applyBorder="1" applyAlignment="1">
      <alignment horizontal="right"/>
    </xf>
    <xf numFmtId="0" fontId="8" fillId="22" borderId="0" xfId="0" applyFont="1" applyFill="1" applyBorder="1" applyAlignment="1">
      <alignment horizontal="left"/>
    </xf>
    <xf numFmtId="198" fontId="8" fillId="0" borderId="0" xfId="0" applyNumberFormat="1" applyFont="1" applyBorder="1" applyAlignment="1">
      <alignment horizontal="right"/>
    </xf>
    <xf numFmtId="198" fontId="8" fillId="0" borderId="18" xfId="0" applyNumberFormat="1" applyFont="1" applyBorder="1" applyAlignment="1">
      <alignment horizontal="right"/>
    </xf>
    <xf numFmtId="0" fontId="8" fillId="0" borderId="18" xfId="0" applyFont="1" applyBorder="1" applyAlignment="1">
      <alignment horizontal="left"/>
    </xf>
    <xf numFmtId="168" fontId="8" fillId="0" borderId="18" xfId="0" applyNumberFormat="1" applyFont="1" applyBorder="1" applyAlignment="1">
      <alignment horizontal="right"/>
    </xf>
    <xf numFmtId="168" fontId="8" fillId="0" borderId="19" xfId="508" applyNumberFormat="1" applyFont="1" applyFill="1" applyBorder="1" applyAlignment="1">
      <alignment horizontal="right"/>
    </xf>
    <xf numFmtId="168" fontId="8" fillId="0" borderId="13" xfId="506" applyNumberFormat="1" applyFont="1" applyFill="1" applyBorder="1" applyAlignment="1">
      <alignment horizontal="right"/>
    </xf>
    <xf numFmtId="168" fontId="8" fillId="0" borderId="13" xfId="504" applyNumberFormat="1" applyFont="1" applyFill="1" applyBorder="1" applyAlignment="1">
      <alignment horizontal="right"/>
    </xf>
    <xf numFmtId="168" fontId="8" fillId="0" borderId="13" xfId="502" applyNumberFormat="1" applyFont="1" applyFill="1" applyBorder="1" applyAlignment="1">
      <alignment horizontal="right"/>
    </xf>
    <xf numFmtId="168" fontId="8" fillId="0" borderId="13" xfId="500" applyNumberFormat="1" applyFont="1" applyFill="1" applyBorder="1" applyAlignment="1">
      <alignment horizontal="right"/>
    </xf>
    <xf numFmtId="168" fontId="8" fillId="0" borderId="13" xfId="498" applyNumberFormat="1" applyFont="1" applyFill="1" applyBorder="1" applyAlignment="1">
      <alignment horizontal="right"/>
    </xf>
    <xf numFmtId="168" fontId="8" fillId="0" borderId="13" xfId="496" applyNumberFormat="1" applyFont="1" applyFill="1" applyBorder="1" applyAlignment="1">
      <alignment horizontal="right"/>
    </xf>
    <xf numFmtId="168" fontId="8" fillId="0" borderId="13" xfId="495" applyNumberFormat="1" applyFont="1" applyFill="1" applyBorder="1" applyAlignment="1">
      <alignment horizontal="right"/>
    </xf>
    <xf numFmtId="168" fontId="8" fillId="0" borderId="17" xfId="491" applyNumberFormat="1" applyFont="1" applyFill="1" applyBorder="1" applyAlignment="1">
      <alignment horizontal="right"/>
    </xf>
    <xf numFmtId="168" fontId="8" fillId="0" borderId="19" xfId="494" applyNumberFormat="1" applyFont="1" applyFill="1" applyBorder="1" applyAlignment="1">
      <alignment horizontal="right"/>
    </xf>
    <xf numFmtId="168" fontId="8" fillId="0" borderId="13" xfId="493" applyNumberFormat="1" applyFont="1" applyFill="1" applyBorder="1" applyAlignment="1">
      <alignment horizontal="right"/>
    </xf>
    <xf numFmtId="168" fontId="8" fillId="0" borderId="13" xfId="492" applyNumberFormat="1" applyFont="1" applyFill="1" applyBorder="1" applyAlignment="1">
      <alignment horizontal="right"/>
    </xf>
    <xf numFmtId="168" fontId="8" fillId="0" borderId="17" xfId="480" applyNumberFormat="1" applyFont="1" applyFill="1" applyBorder="1" applyAlignment="1">
      <alignment horizontal="right"/>
    </xf>
    <xf numFmtId="168" fontId="8" fillId="0" borderId="13" xfId="1" applyNumberFormat="1" applyFont="1" applyFill="1" applyBorder="1" applyAlignment="1">
      <alignment horizontal="right"/>
    </xf>
    <xf numFmtId="0" fontId="0" fillId="0" borderId="0" xfId="0" applyFont="1" applyFill="1" applyBorder="1"/>
    <xf numFmtId="168" fontId="90" fillId="0" borderId="0" xfId="0" applyNumberFormat="1" applyFont="1" applyBorder="1"/>
    <xf numFmtId="168" fontId="0" fillId="0" borderId="0" xfId="0" applyNumberFormat="1" applyFont="1"/>
    <xf numFmtId="0" fontId="15" fillId="0" borderId="15" xfId="1" applyFont="1" applyFill="1" applyBorder="1" applyAlignment="1">
      <alignment horizontal="left"/>
    </xf>
    <xf numFmtId="0" fontId="8" fillId="0" borderId="13" xfId="1" applyFont="1" applyFill="1" applyBorder="1" applyAlignment="1">
      <alignment horizontal="left"/>
    </xf>
    <xf numFmtId="168" fontId="8" fillId="0" borderId="13" xfId="56" applyNumberFormat="1" applyFont="1" applyFill="1" applyBorder="1" applyAlignment="1">
      <alignment horizontal="right"/>
    </xf>
    <xf numFmtId="168" fontId="8" fillId="0" borderId="0" xfId="0" applyNumberFormat="1" applyFont="1" applyBorder="1"/>
    <xf numFmtId="0" fontId="8" fillId="0" borderId="0" xfId="0" applyFont="1" applyBorder="1" applyAlignment="1"/>
    <xf numFmtId="0" fontId="0" fillId="0" borderId="0" xfId="0" applyFont="1" applyAlignment="1"/>
    <xf numFmtId="168" fontId="15" fillId="0" borderId="13" xfId="0" applyNumberFormat="1" applyFont="1" applyBorder="1" applyAlignment="1">
      <alignment horizontal="right"/>
    </xf>
    <xf numFmtId="0" fontId="15" fillId="0" borderId="13" xfId="0" applyFont="1" applyBorder="1" applyAlignment="1"/>
    <xf numFmtId="0" fontId="23" fillId="17" borderId="0" xfId="140" applyBorder="1" applyAlignment="1" applyProtection="1">
      <alignment horizontal="right"/>
    </xf>
    <xf numFmtId="0" fontId="23" fillId="17" borderId="0" xfId="140" applyBorder="1" applyAlignment="1" applyProtection="1"/>
    <xf numFmtId="0" fontId="15" fillId="0" borderId="0" xfId="0" applyFont="1" applyFill="1" applyBorder="1" applyAlignment="1">
      <alignment vertical="top"/>
    </xf>
    <xf numFmtId="0" fontId="0" fillId="22" borderId="0" xfId="0" applyFont="1" applyFill="1"/>
    <xf numFmtId="0" fontId="13" fillId="0" borderId="0" xfId="0" applyFont="1" applyFill="1" applyAlignment="1">
      <alignment vertical="top"/>
    </xf>
    <xf numFmtId="199" fontId="15" fillId="0" borderId="15" xfId="136" applyNumberFormat="1" applyFont="1" applyFill="1" applyBorder="1" applyAlignment="1">
      <alignment horizontal="right"/>
    </xf>
    <xf numFmtId="43" fontId="15" fillId="0" borderId="15" xfId="136" applyNumberFormat="1" applyFont="1" applyFill="1" applyBorder="1" applyAlignment="1">
      <alignment horizontal="right"/>
    </xf>
    <xf numFmtId="0" fontId="91" fillId="0" borderId="0" xfId="76" applyFont="1" applyBorder="1" applyAlignment="1">
      <alignment vertical="center"/>
    </xf>
    <xf numFmtId="0" fontId="91" fillId="0" borderId="0" xfId="0" applyFont="1" applyBorder="1" applyAlignment="1">
      <alignment vertical="center"/>
    </xf>
    <xf numFmtId="0" fontId="42" fillId="23" borderId="0" xfId="0" applyFont="1" applyFill="1" applyBorder="1" applyAlignment="1">
      <alignment vertical="top"/>
    </xf>
    <xf numFmtId="0" fontId="45" fillId="23" borderId="0" xfId="0" applyFont="1" applyFill="1" applyBorder="1" applyAlignment="1">
      <alignment horizontal="right"/>
    </xf>
    <xf numFmtId="0" fontId="47" fillId="23" borderId="0" xfId="83" applyFont="1" applyFill="1" applyBorder="1"/>
    <xf numFmtId="0" fontId="42" fillId="23" borderId="0" xfId="0" applyFont="1" applyFill="1" applyBorder="1" applyAlignment="1">
      <alignment horizontal="left" vertical="top"/>
    </xf>
    <xf numFmtId="0" fontId="45" fillId="23" borderId="0" xfId="0" applyFont="1" applyFill="1" applyBorder="1"/>
    <xf numFmtId="0" fontId="45" fillId="23" borderId="0" xfId="0" applyFont="1" applyFill="1" applyBorder="1" applyAlignment="1">
      <alignment horizontal="left" vertical="top"/>
    </xf>
    <xf numFmtId="0" fontId="46" fillId="23" borderId="0" xfId="0" applyFont="1" applyFill="1" applyBorder="1" applyAlignment="1">
      <alignment horizontal="left"/>
    </xf>
    <xf numFmtId="170" fontId="46" fillId="23" borderId="0" xfId="118" applyNumberFormat="1" applyFont="1" applyFill="1" applyBorder="1" applyAlignment="1">
      <alignment horizontal="right"/>
    </xf>
    <xf numFmtId="0" fontId="45" fillId="23" borderId="0" xfId="0" applyFont="1" applyFill="1" applyBorder="1" applyAlignment="1">
      <alignment horizontal="left"/>
    </xf>
    <xf numFmtId="0" fontId="47" fillId="23" borderId="0" xfId="83" applyFont="1" applyFill="1" applyBorder="1" applyAlignment="1">
      <alignment horizontal="left"/>
    </xf>
    <xf numFmtId="0" fontId="45" fillId="23" borderId="0" xfId="0" applyFont="1" applyFill="1" applyAlignment="1">
      <alignment horizontal="left" vertical="top"/>
    </xf>
    <xf numFmtId="0" fontId="45" fillId="23" borderId="0" xfId="0" applyFont="1" applyFill="1" applyAlignment="1">
      <alignment vertical="top"/>
    </xf>
    <xf numFmtId="0" fontId="45" fillId="23" borderId="0" xfId="0" applyFont="1" applyFill="1" applyAlignment="1"/>
    <xf numFmtId="0" fontId="42" fillId="23" borderId="0" xfId="1" applyFont="1" applyFill="1" applyAlignment="1">
      <alignment horizontal="left" vertical="top"/>
    </xf>
    <xf numFmtId="0" fontId="45" fillId="23" borderId="0" xfId="1" applyFont="1" applyFill="1" applyAlignment="1">
      <alignment horizontal="left" vertical="top"/>
    </xf>
    <xf numFmtId="0" fontId="45" fillId="23" borderId="0" xfId="1" applyFont="1" applyFill="1"/>
    <xf numFmtId="0" fontId="42" fillId="23" borderId="0" xfId="0" applyFont="1" applyFill="1" applyAlignment="1">
      <alignment vertical="top"/>
    </xf>
    <xf numFmtId="0" fontId="45" fillId="23" borderId="0" xfId="0" applyFont="1" applyFill="1" applyAlignment="1">
      <alignment horizontal="right"/>
    </xf>
    <xf numFmtId="0" fontId="47" fillId="23" borderId="0" xfId="83" applyFont="1" applyFill="1" applyBorder="1" applyAlignment="1"/>
    <xf numFmtId="0" fontId="45" fillId="23" borderId="0" xfId="0" applyFont="1" applyFill="1"/>
    <xf numFmtId="0" fontId="46" fillId="23" borderId="0" xfId="0" applyFont="1" applyFill="1" applyBorder="1"/>
    <xf numFmtId="0" fontId="15" fillId="0" borderId="0" xfId="76" applyFont="1" applyBorder="1" applyAlignment="1">
      <alignment vertical="center" wrapText="1"/>
    </xf>
    <xf numFmtId="0" fontId="15" fillId="20" borderId="0" xfId="76" applyFont="1" applyFill="1" applyBorder="1" applyAlignment="1">
      <alignment vertical="center" wrapText="1"/>
    </xf>
    <xf numFmtId="0" fontId="8" fillId="0" borderId="13" xfId="0" applyFont="1" applyBorder="1" applyAlignment="1"/>
    <xf numFmtId="0" fontId="15" fillId="0" borderId="14" xfId="140" applyFont="1" applyFill="1" applyBorder="1" applyAlignment="1" applyProtection="1"/>
    <xf numFmtId="0" fontId="42" fillId="23" borderId="0" xfId="140" applyFont="1" applyFill="1" applyBorder="1" applyAlignment="1" applyProtection="1">
      <alignment horizontal="left"/>
    </xf>
    <xf numFmtId="0" fontId="15" fillId="0" borderId="15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42" fillId="23" borderId="0" xfId="0" applyFont="1" applyFill="1" applyAlignment="1">
      <alignment horizontal="left" vertical="top"/>
    </xf>
    <xf numFmtId="0" fontId="15" fillId="0" borderId="14" xfId="140" applyFont="1" applyFill="1" applyBorder="1" applyAlignment="1" applyProtection="1">
      <alignment horizontal="left"/>
    </xf>
    <xf numFmtId="0" fontId="15" fillId="0" borderId="15" xfId="0" applyFont="1" applyBorder="1" applyAlignment="1">
      <alignment horizontal="left"/>
    </xf>
    <xf numFmtId="0" fontId="15" fillId="0" borderId="14" xfId="235" applyFont="1" applyFill="1" applyBorder="1" applyAlignment="1" applyProtection="1">
      <alignment horizontal="left"/>
    </xf>
    <xf numFmtId="0" fontId="8" fillId="0" borderId="13" xfId="0" applyFont="1" applyBorder="1" applyAlignment="1">
      <alignment horizontal="left"/>
    </xf>
    <xf numFmtId="0" fontId="15" fillId="0" borderId="21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168" fontId="0" fillId="0" borderId="0" xfId="0" applyNumberFormat="1" applyFont="1" applyBorder="1"/>
    <xf numFmtId="168" fontId="15" fillId="0" borderId="35" xfId="0" applyNumberFormat="1" applyFont="1" applyFill="1" applyBorder="1" applyAlignment="1">
      <alignment horizontal="right"/>
    </xf>
    <xf numFmtId="0" fontId="15" fillId="0" borderId="18" xfId="0" applyFont="1" applyFill="1" applyBorder="1" applyAlignment="1">
      <alignment horizontal="left"/>
    </xf>
    <xf numFmtId="0" fontId="15" fillId="0" borderId="34" xfId="0" applyFont="1" applyFill="1" applyBorder="1" applyAlignment="1">
      <alignment horizontal="left"/>
    </xf>
    <xf numFmtId="200" fontId="9" fillId="0" borderId="0" xfId="0" applyNumberFormat="1" applyFont="1"/>
    <xf numFmtId="0" fontId="15" fillId="0" borderId="15" xfId="0" applyFont="1" applyFill="1" applyBorder="1" applyAlignment="1">
      <alignment horizontal="left"/>
    </xf>
    <xf numFmtId="170" fontId="8" fillId="0" borderId="13" xfId="1464" applyNumberFormat="1" applyFont="1" applyFill="1" applyBorder="1" applyAlignment="1">
      <alignment horizontal="right"/>
    </xf>
    <xf numFmtId="0" fontId="42" fillId="23" borderId="0" xfId="0" applyFont="1" applyFill="1" applyBorder="1" applyAlignment="1"/>
    <xf numFmtId="170" fontId="15" fillId="0" borderId="17" xfId="136" applyNumberFormat="1" applyFont="1" applyFill="1" applyBorder="1" applyAlignment="1">
      <alignment horizontal="right"/>
    </xf>
    <xf numFmtId="170" fontId="15" fillId="0" borderId="15" xfId="136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42" fillId="23" borderId="0" xfId="0" applyFont="1" applyFill="1" applyAlignment="1">
      <alignment horizontal="left" vertical="top"/>
    </xf>
    <xf numFmtId="0" fontId="15" fillId="0" borderId="14" xfId="235" applyFont="1" applyFill="1" applyBorder="1" applyAlignment="1" applyProtection="1">
      <alignment horizontal="left"/>
    </xf>
    <xf numFmtId="0" fontId="15" fillId="0" borderId="21" xfId="0" applyFont="1" applyFill="1" applyBorder="1" applyAlignment="1">
      <alignment horizontal="left"/>
    </xf>
    <xf numFmtId="0" fontId="42" fillId="23" borderId="0" xfId="0" applyFont="1" applyFill="1" applyBorder="1" applyAlignment="1">
      <alignment horizontal="left" vertical="top"/>
    </xf>
    <xf numFmtId="0" fontId="47" fillId="23" borderId="0" xfId="83" applyFont="1" applyFill="1" applyBorder="1" applyAlignment="1">
      <alignment horizontal="left"/>
    </xf>
    <xf numFmtId="170" fontId="8" fillId="0" borderId="19" xfId="1464" applyNumberFormat="1" applyFont="1" applyFill="1" applyBorder="1" applyAlignment="1">
      <alignment horizontal="right"/>
    </xf>
    <xf numFmtId="169" fontId="15" fillId="0" borderId="0" xfId="1457" applyNumberFormat="1" applyFont="1" applyFill="1" applyBorder="1" applyAlignment="1">
      <alignment horizontal="right"/>
    </xf>
    <xf numFmtId="9" fontId="0" fillId="0" borderId="0" xfId="1457" applyFont="1" applyBorder="1"/>
    <xf numFmtId="170" fontId="0" fillId="0" borderId="0" xfId="1464" applyNumberFormat="1" applyFont="1" applyBorder="1"/>
    <xf numFmtId="0" fontId="41" fillId="0" borderId="0" xfId="76" applyFont="1" applyFill="1" applyBorder="1" applyAlignment="1">
      <alignment horizontal="left" vertical="center"/>
    </xf>
    <xf numFmtId="0" fontId="21" fillId="0" borderId="0" xfId="76" applyFont="1" applyFill="1" applyBorder="1" applyAlignment="1" applyProtection="1">
      <alignment horizontal="center" vertical="center"/>
    </xf>
    <xf numFmtId="0" fontId="47" fillId="23" borderId="0" xfId="83" applyFont="1" applyFill="1" applyBorder="1" applyAlignment="1">
      <alignment horizontal="left"/>
    </xf>
    <xf numFmtId="0" fontId="15" fillId="0" borderId="14" xfId="140" applyFont="1" applyFill="1" applyBorder="1" applyAlignment="1" applyProtection="1">
      <alignment horizontal="left"/>
    </xf>
    <xf numFmtId="0" fontId="15" fillId="0" borderId="15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42" fillId="23" borderId="0" xfId="0" applyFont="1" applyFill="1" applyAlignment="1">
      <alignment horizontal="left" vertical="top"/>
    </xf>
    <xf numFmtId="0" fontId="8" fillId="0" borderId="13" xfId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8" fontId="0" fillId="0" borderId="0" xfId="0" applyNumberFormat="1" applyFont="1" applyAlignment="1">
      <alignment horizontal="right"/>
    </xf>
    <xf numFmtId="169" fontId="8" fillId="0" borderId="13" xfId="207" applyNumberFormat="1" applyFont="1" applyBorder="1" applyAlignment="1">
      <alignment horizontal="right"/>
    </xf>
    <xf numFmtId="9" fontId="15" fillId="0" borderId="15" xfId="1457" applyFont="1" applyFill="1" applyBorder="1" applyAlignment="1">
      <alignment horizontal="right"/>
    </xf>
    <xf numFmtId="169" fontId="8" fillId="0" borderId="13" xfId="1457" applyNumberFormat="1" applyFont="1" applyFill="1" applyBorder="1" applyAlignment="1"/>
    <xf numFmtId="169" fontId="8" fillId="0" borderId="13" xfId="1457" applyNumberFormat="1" applyFont="1" applyFill="1" applyBorder="1" applyAlignment="1">
      <alignment horizontal="right"/>
    </xf>
    <xf numFmtId="168" fontId="0" fillId="0" borderId="0" xfId="0" applyNumberFormat="1" applyFont="1" applyBorder="1" applyAlignment="1">
      <alignment horizontal="right"/>
    </xf>
    <xf numFmtId="169" fontId="8" fillId="0" borderId="0" xfId="0" applyNumberFormat="1" applyFont="1" applyFill="1" applyBorder="1" applyAlignment="1">
      <alignment horizontal="right"/>
    </xf>
    <xf numFmtId="169" fontId="8" fillId="0" borderId="19" xfId="207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13" xfId="0" applyFont="1" applyFill="1" applyBorder="1" applyAlignment="1">
      <alignment horizontal="left"/>
    </xf>
    <xf numFmtId="169" fontId="13" fillId="0" borderId="0" xfId="1457" applyNumberFormat="1" applyFont="1" applyFill="1"/>
    <xf numFmtId="169" fontId="0" fillId="0" borderId="0" xfId="1457" applyNumberFormat="1" applyFont="1"/>
    <xf numFmtId="0" fontId="42" fillId="23" borderId="0" xfId="0" applyFont="1" applyFill="1" applyBorder="1" applyAlignment="1">
      <alignment horizontal="left" vertical="top"/>
    </xf>
    <xf numFmtId="3" fontId="94" fillId="0" borderId="0" xfId="0" applyNumberFormat="1" applyFont="1" applyAlignment="1">
      <alignment vertical="center" wrapText="1"/>
    </xf>
    <xf numFmtId="201" fontId="15" fillId="0" borderId="0" xfId="1464" applyNumberFormat="1" applyFont="1" applyFill="1" applyBorder="1" applyAlignment="1">
      <alignment horizontal="right"/>
    </xf>
    <xf numFmtId="0" fontId="42" fillId="23" borderId="0" xfId="0" applyFont="1" applyFill="1" applyBorder="1" applyAlignment="1">
      <alignment horizontal="left" vertical="top"/>
    </xf>
    <xf numFmtId="170" fontId="8" fillId="0" borderId="0" xfId="1464" applyNumberFormat="1" applyFont="1" applyFill="1" applyBorder="1" applyAlignment="1">
      <alignment horizontal="right"/>
    </xf>
    <xf numFmtId="170" fontId="0" fillId="0" borderId="0" xfId="1464" applyNumberFormat="1" applyFont="1"/>
    <xf numFmtId="169" fontId="0" fillId="0" borderId="0" xfId="1457" applyNumberFormat="1" applyFont="1" applyFill="1"/>
    <xf numFmtId="0" fontId="15" fillId="0" borderId="0" xfId="76" applyFont="1" applyBorder="1" applyAlignment="1">
      <alignment vertical="center" wrapText="1"/>
    </xf>
    <xf numFmtId="0" fontId="15" fillId="20" borderId="0" xfId="76" applyFont="1" applyFill="1" applyBorder="1" applyAlignment="1">
      <alignment vertical="center" wrapText="1"/>
    </xf>
    <xf numFmtId="0" fontId="47" fillId="23" borderId="0" xfId="83" applyFont="1" applyFill="1" applyBorder="1" applyAlignment="1">
      <alignment horizontal="left"/>
    </xf>
    <xf numFmtId="0" fontId="42" fillId="23" borderId="0" xfId="0" applyFont="1" applyFill="1" applyBorder="1" applyAlignment="1">
      <alignment horizontal="left" vertical="top"/>
    </xf>
    <xf numFmtId="0" fontId="15" fillId="0" borderId="14" xfId="140" applyFont="1" applyFill="1" applyBorder="1" applyAlignment="1" applyProtection="1">
      <alignment horizontal="left"/>
    </xf>
    <xf numFmtId="0" fontId="15" fillId="0" borderId="15" xfId="0" applyFont="1" applyBorder="1" applyAlignment="1"/>
    <xf numFmtId="0" fontId="8" fillId="0" borderId="13" xfId="0" applyFont="1" applyBorder="1" applyAlignment="1"/>
    <xf numFmtId="0" fontId="15" fillId="0" borderId="15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15" fillId="0" borderId="14" xfId="140" applyFont="1" applyFill="1" applyBorder="1" applyAlignment="1" applyProtection="1"/>
    <xf numFmtId="0" fontId="8" fillId="0" borderId="13" xfId="0" applyFont="1" applyFill="1" applyBorder="1" applyAlignment="1">
      <alignment horizontal="left"/>
    </xf>
    <xf numFmtId="0" fontId="15" fillId="0" borderId="15" xfId="0" applyFont="1" applyFill="1" applyBorder="1" applyAlignment="1">
      <alignment horizontal="left"/>
    </xf>
    <xf numFmtId="0" fontId="42" fillId="23" borderId="0" xfId="140" applyFont="1" applyFill="1" applyBorder="1" applyAlignment="1" applyProtection="1">
      <alignment horizontal="left"/>
    </xf>
    <xf numFmtId="0" fontId="13" fillId="0" borderId="14" xfId="0" applyFont="1" applyFill="1" applyBorder="1" applyAlignment="1">
      <alignment horizontal="left"/>
    </xf>
    <xf numFmtId="0" fontId="42" fillId="23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15" fillId="0" borderId="34" xfId="0" applyFont="1" applyFill="1" applyBorder="1" applyAlignment="1">
      <alignment horizontal="left"/>
    </xf>
    <xf numFmtId="0" fontId="15" fillId="0" borderId="18" xfId="0" applyFont="1" applyFill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3" xfId="1" applyFont="1" applyFill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left"/>
    </xf>
    <xf numFmtId="0" fontId="15" fillId="0" borderId="14" xfId="235" applyFont="1" applyFill="1" applyBorder="1" applyAlignment="1" applyProtection="1">
      <alignment horizontal="left"/>
    </xf>
    <xf numFmtId="0" fontId="8" fillId="0" borderId="15" xfId="0" applyFont="1" applyFill="1" applyBorder="1" applyAlignment="1">
      <alignment horizontal="left"/>
    </xf>
    <xf numFmtId="0" fontId="15" fillId="0" borderId="21" xfId="0" applyFont="1" applyFill="1" applyBorder="1" applyAlignment="1">
      <alignment horizontal="left"/>
    </xf>
  </cellXfs>
  <cellStyles count="1465">
    <cellStyle name="_x0002_._x0011__x0002_._x001b__x0002_ _x0015_%_x0018__x0001_" xfId="608" xr:uid="{00000000-0005-0000-0000-000000000000}"/>
    <cellStyle name="?? [0]_95" xfId="550" xr:uid="{00000000-0005-0000-0000-000001000000}"/>
    <cellStyle name="?? 2" xfId="551" xr:uid="{00000000-0005-0000-0000-000002000000}"/>
    <cellStyle name="?? 3" xfId="552" xr:uid="{00000000-0005-0000-0000-000003000000}"/>
    <cellStyle name="???? 1" xfId="512" xr:uid="{00000000-0005-0000-0000-000004000000}"/>
    <cellStyle name="???? 2" xfId="582" xr:uid="{00000000-0005-0000-0000-000005000000}"/>
    <cellStyle name="????? 2" xfId="553" xr:uid="{00000000-0005-0000-0000-000006000000}"/>
    <cellStyle name="????? 3" xfId="554" xr:uid="{00000000-0005-0000-0000-000007000000}"/>
    <cellStyle name="???????" xfId="555" xr:uid="{00000000-0005-0000-0000-000008000000}"/>
    <cellStyle name="???_DS 2006_11 Monthly LCD TV Pricing Specification and Design WinDatabase-JP" xfId="556" xr:uid="{00000000-0005-0000-0000-000009000000}"/>
    <cellStyle name="??_95" xfId="585" xr:uid="{00000000-0005-0000-0000-00000A000000}"/>
    <cellStyle name="_Array_CF_Install_Capacity_Q1'08_080329_Final_v" xfId="609" xr:uid="{00000000-0005-0000-0000-00000B000000}"/>
    <cellStyle name="_Array_CF_Install_Capacity_Q3'07_NSK" xfId="610" xr:uid="{00000000-0005-0000-0000-00000C000000}"/>
    <cellStyle name="_Array_CF_Install_Capacity_Q4'07_Value" xfId="611" xr:uid="{00000000-0005-0000-0000-00000D000000}"/>
    <cellStyle name="_Book6" xfId="612" xr:uid="{00000000-0005-0000-0000-00000E000000}"/>
    <cellStyle name="_DS_2007Q2_QSD_DataTables_Live" xfId="613" xr:uid="{00000000-0005-0000-0000-00000F000000}"/>
    <cellStyle name="_DS_2008Q3__Value_Chain_DSCVC_EVF_MFPDPF" xfId="614" xr:uid="{00000000-0005-0000-0000-000010000000}"/>
    <cellStyle name="_Equip Share_Q207c" xfId="615" xr:uid="{00000000-0005-0000-0000-000011000000}"/>
    <cellStyle name="_Equip Share_Q307f" xfId="616" xr:uid="{00000000-0005-0000-0000-000012000000}"/>
    <cellStyle name="_Equip Share_Q407c" xfId="617" xr:uid="{00000000-0005-0000-0000-000013000000}"/>
    <cellStyle name="_Hitach Hightec_Custom DataTables_080102_Value" xfId="618" xr:uid="{00000000-0005-0000-0000-000014000000}"/>
    <cellStyle name="_Live_DS_2008Q4_ Value_Chain_DSC,VC, EVF, MFP,DPF" xfId="619" xr:uid="{00000000-0005-0000-0000-000015000000}"/>
    <cellStyle name="_Live_DS_2008Q4_Value_Chain_AutoMon,Others" xfId="620" xr:uid="{00000000-0005-0000-0000-000016000000}"/>
    <cellStyle name="_Live_DS_2008Q4_Value_Chain_MP,MP Sub,PDA,PND" xfId="621" xr:uid="{00000000-0005-0000-0000-000017000000}"/>
    <cellStyle name="_Live_DS_2009Q3_QSMS_PivotTables" xfId="622" xr:uid="{00000000-0005-0000-0000-000018000000}"/>
    <cellStyle name="_Live_DS_2009Q3_QSMS_PivotTables_DS_2010Q2_QSMS_HistoryPivotTables (Rev)" xfId="623" xr:uid="{00000000-0005-0000-0000-000019000000}"/>
    <cellStyle name="_Live_DS_2009Q3_QSMS_PivotTables_Live_DS_2010Q2_QSMS_PivotTables" xfId="624" xr:uid="{00000000-0005-0000-0000-00001A000000}"/>
    <cellStyle name="_Live_DS_2010Q1_QSMS_Value_Chain" xfId="625" xr:uid="{00000000-0005-0000-0000-00001B000000}"/>
    <cellStyle name="_SubstrateInput" xfId="626" xr:uid="{00000000-0005-0000-0000-00001C000000}"/>
    <cellStyle name="_VALUE_WWFMaster2006Q1_Final" xfId="627" xr:uid="{00000000-0005-0000-0000-00001D000000}"/>
    <cellStyle name="_VALUE_WWFMaster2006Q1_Final_DS_2008Q2_LCDCostForecast_DataTables" xfId="628" xr:uid="{00000000-0005-0000-0000-00001E000000}"/>
    <cellStyle name="_WWF_DB" xfId="629" xr:uid="{00000000-0005-0000-0000-00001F000000}"/>
    <cellStyle name="_WWF_DB_Array_CF_Install_Capacity_Q1'08_080329_Final_v" xfId="630" xr:uid="{00000000-0005-0000-0000-000020000000}"/>
    <cellStyle name="_WWF_DB_Array_CF_Install_Capacity_Q3'07_NSK" xfId="631" xr:uid="{00000000-0005-0000-0000-000021000000}"/>
    <cellStyle name="_WWF_DB_Array_CF_Install_Capacity_Q4'07_Value" xfId="632" xr:uid="{00000000-0005-0000-0000-000022000000}"/>
    <cellStyle name="_WWF_DB_Book6" xfId="633" xr:uid="{00000000-0005-0000-0000-000023000000}"/>
    <cellStyle name="_WWF_DB_DS_2007Q2_QSD_DataTables_Live" xfId="634" xr:uid="{00000000-0005-0000-0000-000024000000}"/>
    <cellStyle name="_WWF_DB_DS_2008Q2_LCDCostForecast_DataTables" xfId="635" xr:uid="{00000000-0005-0000-0000-000025000000}"/>
    <cellStyle name="_WWF_DB_Equip Share_Q207c" xfId="636" xr:uid="{00000000-0005-0000-0000-000026000000}"/>
    <cellStyle name="_WWF_DB_Equip Share_Q307f" xfId="637" xr:uid="{00000000-0005-0000-0000-000027000000}"/>
    <cellStyle name="_WWF_DB_Equip Share_Q407c" xfId="638" xr:uid="{00000000-0005-0000-0000-000028000000}"/>
    <cellStyle name="_WWF_DB_Hitach Hightec_Custom DataTables_080102_Value" xfId="639" xr:uid="{00000000-0005-0000-0000-000029000000}"/>
    <cellStyle name="_WWF_DB_SubstrateInput" xfId="640" xr:uid="{00000000-0005-0000-0000-00002A000000}"/>
    <cellStyle name="0,0_x000a__x000a_NA_x000a__x000a_" xfId="641" xr:uid="{00000000-0005-0000-0000-00002B000000}"/>
    <cellStyle name="0,0_x000d__x000a_NA_x000d__x000a_" xfId="642" xr:uid="{00000000-0005-0000-0000-00002C000000}"/>
    <cellStyle name="20% - Accent1" xfId="2" xr:uid="{00000000-0005-0000-0000-00002D000000}"/>
    <cellStyle name="20% - Accent1 2" xfId="85" xr:uid="{00000000-0005-0000-0000-00002E000000}"/>
    <cellStyle name="20% - Accent1 3" xfId="308" xr:uid="{00000000-0005-0000-0000-00002F000000}"/>
    <cellStyle name="20% - Accent1 4" xfId="1034" xr:uid="{00000000-0005-0000-0000-000030000000}"/>
    <cellStyle name="20% - Accent2" xfId="3" xr:uid="{00000000-0005-0000-0000-000031000000}"/>
    <cellStyle name="20% - Accent2 2" xfId="86" xr:uid="{00000000-0005-0000-0000-000032000000}"/>
    <cellStyle name="20% - Accent2 3" xfId="309" xr:uid="{00000000-0005-0000-0000-000033000000}"/>
    <cellStyle name="20% - Accent2 4" xfId="1035" xr:uid="{00000000-0005-0000-0000-000034000000}"/>
    <cellStyle name="20% - Accent3" xfId="4" xr:uid="{00000000-0005-0000-0000-000035000000}"/>
    <cellStyle name="20% - Accent3 2" xfId="87" xr:uid="{00000000-0005-0000-0000-000036000000}"/>
    <cellStyle name="20% - Accent3 3" xfId="310" xr:uid="{00000000-0005-0000-0000-000037000000}"/>
    <cellStyle name="20% - Accent3 4" xfId="1036" xr:uid="{00000000-0005-0000-0000-000038000000}"/>
    <cellStyle name="20% - Accent4" xfId="5" xr:uid="{00000000-0005-0000-0000-000039000000}"/>
    <cellStyle name="20% - Accent4 2" xfId="88" xr:uid="{00000000-0005-0000-0000-00003A000000}"/>
    <cellStyle name="20% - Accent4 3" xfId="311" xr:uid="{00000000-0005-0000-0000-00003B000000}"/>
    <cellStyle name="20% - Accent4 4" xfId="1037" xr:uid="{00000000-0005-0000-0000-00003C000000}"/>
    <cellStyle name="20% - Accent5" xfId="6" xr:uid="{00000000-0005-0000-0000-00003D000000}"/>
    <cellStyle name="20% - Accent5 2" xfId="89" xr:uid="{00000000-0005-0000-0000-00003E000000}"/>
    <cellStyle name="20% - Accent5 3" xfId="312" xr:uid="{00000000-0005-0000-0000-00003F000000}"/>
    <cellStyle name="20% - Accent5 4" xfId="1038" xr:uid="{00000000-0005-0000-0000-000040000000}"/>
    <cellStyle name="20% - Accent6" xfId="7" xr:uid="{00000000-0005-0000-0000-000041000000}"/>
    <cellStyle name="20% - Accent6 2" xfId="90" xr:uid="{00000000-0005-0000-0000-000042000000}"/>
    <cellStyle name="20% - Accent6 3" xfId="313" xr:uid="{00000000-0005-0000-0000-000043000000}"/>
    <cellStyle name="20% - Accent6 4" xfId="1039" xr:uid="{00000000-0005-0000-0000-000044000000}"/>
    <cellStyle name="40% - Accent1" xfId="8" xr:uid="{00000000-0005-0000-0000-000045000000}"/>
    <cellStyle name="40% - Accent1 2" xfId="91" xr:uid="{00000000-0005-0000-0000-000046000000}"/>
    <cellStyle name="40% - Accent1 3" xfId="314" xr:uid="{00000000-0005-0000-0000-000047000000}"/>
    <cellStyle name="40% - Accent1 4" xfId="1040" xr:uid="{00000000-0005-0000-0000-000048000000}"/>
    <cellStyle name="40% - Accent2" xfId="9" xr:uid="{00000000-0005-0000-0000-000049000000}"/>
    <cellStyle name="40% - Accent2 2" xfId="92" xr:uid="{00000000-0005-0000-0000-00004A000000}"/>
    <cellStyle name="40% - Accent2 3" xfId="315" xr:uid="{00000000-0005-0000-0000-00004B000000}"/>
    <cellStyle name="40% - Accent2 4" xfId="1041" xr:uid="{00000000-0005-0000-0000-00004C000000}"/>
    <cellStyle name="40% - Accent3" xfId="10" xr:uid="{00000000-0005-0000-0000-00004D000000}"/>
    <cellStyle name="40% - Accent3 2" xfId="93" xr:uid="{00000000-0005-0000-0000-00004E000000}"/>
    <cellStyle name="40% - Accent3 3" xfId="316" xr:uid="{00000000-0005-0000-0000-00004F000000}"/>
    <cellStyle name="40% - Accent3 4" xfId="1042" xr:uid="{00000000-0005-0000-0000-000050000000}"/>
    <cellStyle name="40% - Accent4" xfId="11" xr:uid="{00000000-0005-0000-0000-000051000000}"/>
    <cellStyle name="40% - Accent4 2" xfId="94" xr:uid="{00000000-0005-0000-0000-000052000000}"/>
    <cellStyle name="40% - Accent4 3" xfId="317" xr:uid="{00000000-0005-0000-0000-000053000000}"/>
    <cellStyle name="40% - Accent4 4" xfId="1043" xr:uid="{00000000-0005-0000-0000-000054000000}"/>
    <cellStyle name="40% - Accent5" xfId="12" xr:uid="{00000000-0005-0000-0000-000055000000}"/>
    <cellStyle name="40% - Accent5 2" xfId="95" xr:uid="{00000000-0005-0000-0000-000056000000}"/>
    <cellStyle name="40% - Accent5 3" xfId="318" xr:uid="{00000000-0005-0000-0000-000057000000}"/>
    <cellStyle name="40% - Accent5 4" xfId="1044" xr:uid="{00000000-0005-0000-0000-000058000000}"/>
    <cellStyle name="40% - Accent6" xfId="13" xr:uid="{00000000-0005-0000-0000-000059000000}"/>
    <cellStyle name="40% - Accent6 2" xfId="96" xr:uid="{00000000-0005-0000-0000-00005A000000}"/>
    <cellStyle name="40% - Accent6 3" xfId="319" xr:uid="{00000000-0005-0000-0000-00005B000000}"/>
    <cellStyle name="40% - Accent6 4" xfId="1045" xr:uid="{00000000-0005-0000-0000-00005C000000}"/>
    <cellStyle name="60% - Accent1" xfId="14" xr:uid="{00000000-0005-0000-0000-00005D000000}"/>
    <cellStyle name="60% - Accent1 2" xfId="97" xr:uid="{00000000-0005-0000-0000-00005E000000}"/>
    <cellStyle name="60% - Accent1 3" xfId="320" xr:uid="{00000000-0005-0000-0000-00005F000000}"/>
    <cellStyle name="60% - Accent1 4" xfId="1046" xr:uid="{00000000-0005-0000-0000-000060000000}"/>
    <cellStyle name="60% - Accent2" xfId="15" xr:uid="{00000000-0005-0000-0000-000061000000}"/>
    <cellStyle name="60% - Accent2 2" xfId="98" xr:uid="{00000000-0005-0000-0000-000062000000}"/>
    <cellStyle name="60% - Accent2 3" xfId="321" xr:uid="{00000000-0005-0000-0000-000063000000}"/>
    <cellStyle name="60% - Accent2 4" xfId="1047" xr:uid="{00000000-0005-0000-0000-000064000000}"/>
    <cellStyle name="60% - Accent3" xfId="16" xr:uid="{00000000-0005-0000-0000-000065000000}"/>
    <cellStyle name="60% - Accent3 2" xfId="99" xr:uid="{00000000-0005-0000-0000-000066000000}"/>
    <cellStyle name="60% - Accent3 3" xfId="322" xr:uid="{00000000-0005-0000-0000-000067000000}"/>
    <cellStyle name="60% - Accent3 4" xfId="1048" xr:uid="{00000000-0005-0000-0000-000068000000}"/>
    <cellStyle name="60% - Accent4" xfId="17" xr:uid="{00000000-0005-0000-0000-000069000000}"/>
    <cellStyle name="60% - Accent4 2" xfId="100" xr:uid="{00000000-0005-0000-0000-00006A000000}"/>
    <cellStyle name="60% - Accent4 3" xfId="323" xr:uid="{00000000-0005-0000-0000-00006B000000}"/>
    <cellStyle name="60% - Accent4 4" xfId="1049" xr:uid="{00000000-0005-0000-0000-00006C000000}"/>
    <cellStyle name="60% - Accent5" xfId="18" xr:uid="{00000000-0005-0000-0000-00006D000000}"/>
    <cellStyle name="60% - Accent5 2" xfId="101" xr:uid="{00000000-0005-0000-0000-00006E000000}"/>
    <cellStyle name="60% - Accent5 3" xfId="324" xr:uid="{00000000-0005-0000-0000-00006F000000}"/>
    <cellStyle name="60% - Accent5 4" xfId="1050" xr:uid="{00000000-0005-0000-0000-000070000000}"/>
    <cellStyle name="60% - Accent6" xfId="19" xr:uid="{00000000-0005-0000-0000-000071000000}"/>
    <cellStyle name="60% - Accent6 2" xfId="102" xr:uid="{00000000-0005-0000-0000-000072000000}"/>
    <cellStyle name="60% - Accent6 3" xfId="325" xr:uid="{00000000-0005-0000-0000-000073000000}"/>
    <cellStyle name="60% - Accent6 4" xfId="1051" xr:uid="{00000000-0005-0000-0000-000074000000}"/>
    <cellStyle name="Accent1" xfId="20" xr:uid="{00000000-0005-0000-0000-000075000000}"/>
    <cellStyle name="Accent1 2" xfId="103" xr:uid="{00000000-0005-0000-0000-000076000000}"/>
    <cellStyle name="Accent1 3" xfId="326" xr:uid="{00000000-0005-0000-0000-000077000000}"/>
    <cellStyle name="Accent1 4" xfId="1052" xr:uid="{00000000-0005-0000-0000-000078000000}"/>
    <cellStyle name="Accent2" xfId="21" xr:uid="{00000000-0005-0000-0000-000079000000}"/>
    <cellStyle name="Accent2 2" xfId="104" xr:uid="{00000000-0005-0000-0000-00007A000000}"/>
    <cellStyle name="Accent2 3" xfId="327" xr:uid="{00000000-0005-0000-0000-00007B000000}"/>
    <cellStyle name="Accent2 4" xfId="1053" xr:uid="{00000000-0005-0000-0000-00007C000000}"/>
    <cellStyle name="Accent3" xfId="22" xr:uid="{00000000-0005-0000-0000-00007D000000}"/>
    <cellStyle name="Accent3 2" xfId="105" xr:uid="{00000000-0005-0000-0000-00007E000000}"/>
    <cellStyle name="Accent3 3" xfId="328" xr:uid="{00000000-0005-0000-0000-00007F000000}"/>
    <cellStyle name="Accent3 4" xfId="1054" xr:uid="{00000000-0005-0000-0000-000080000000}"/>
    <cellStyle name="Accent4" xfId="23" xr:uid="{00000000-0005-0000-0000-000081000000}"/>
    <cellStyle name="Accent4 2" xfId="106" xr:uid="{00000000-0005-0000-0000-000082000000}"/>
    <cellStyle name="Accent4 3" xfId="329" xr:uid="{00000000-0005-0000-0000-000083000000}"/>
    <cellStyle name="Accent4 4" xfId="1055" xr:uid="{00000000-0005-0000-0000-000084000000}"/>
    <cellStyle name="Accent5" xfId="24" xr:uid="{00000000-0005-0000-0000-000085000000}"/>
    <cellStyle name="Accent5 2" xfId="107" xr:uid="{00000000-0005-0000-0000-000086000000}"/>
    <cellStyle name="Accent5 3" xfId="330" xr:uid="{00000000-0005-0000-0000-000087000000}"/>
    <cellStyle name="Accent5 4" xfId="1056" xr:uid="{00000000-0005-0000-0000-000088000000}"/>
    <cellStyle name="Accent6" xfId="25" xr:uid="{00000000-0005-0000-0000-000089000000}"/>
    <cellStyle name="Accent6 2" xfId="108" xr:uid="{00000000-0005-0000-0000-00008A000000}"/>
    <cellStyle name="Accent6 3" xfId="331" xr:uid="{00000000-0005-0000-0000-00008B000000}"/>
    <cellStyle name="Accent6 4" xfId="1057" xr:uid="{00000000-0005-0000-0000-00008C000000}"/>
    <cellStyle name="Bad" xfId="26" xr:uid="{00000000-0005-0000-0000-00008D000000}"/>
    <cellStyle name="Bad 2" xfId="109" xr:uid="{00000000-0005-0000-0000-00008E000000}"/>
    <cellStyle name="Bad 3" xfId="332" xr:uid="{00000000-0005-0000-0000-00008F000000}"/>
    <cellStyle name="Bad 4" xfId="1058" xr:uid="{00000000-0005-0000-0000-000090000000}"/>
    <cellStyle name="Bold.Italic" xfId="643" xr:uid="{00000000-0005-0000-0000-000091000000}"/>
    <cellStyle name="Bold.Italic10pt" xfId="644" xr:uid="{00000000-0005-0000-0000-000092000000}"/>
    <cellStyle name="Bold_10pt" xfId="645" xr:uid="{00000000-0005-0000-0000-000093000000}"/>
    <cellStyle name="Bucks.0" xfId="646" xr:uid="{00000000-0005-0000-0000-000094000000}"/>
    <cellStyle name="Bucks.2" xfId="647" xr:uid="{00000000-0005-0000-0000-000095000000}"/>
    <cellStyle name="Bucks_B.0" xfId="648" xr:uid="{00000000-0005-0000-0000-000096000000}"/>
    <cellStyle name="Calc Currency (0)" xfId="649" xr:uid="{00000000-0005-0000-0000-000097000000}"/>
    <cellStyle name="Calc Currency (2)" xfId="650" xr:uid="{00000000-0005-0000-0000-000098000000}"/>
    <cellStyle name="Calc Percent (0)" xfId="651" xr:uid="{00000000-0005-0000-0000-000099000000}"/>
    <cellStyle name="Calc Percent (1)" xfId="652" xr:uid="{00000000-0005-0000-0000-00009A000000}"/>
    <cellStyle name="Calc Percent (2)" xfId="653" xr:uid="{00000000-0005-0000-0000-00009B000000}"/>
    <cellStyle name="Calc Units (0)" xfId="654" xr:uid="{00000000-0005-0000-0000-00009C000000}"/>
    <cellStyle name="Calc Units (1)" xfId="655" xr:uid="{00000000-0005-0000-0000-00009D000000}"/>
    <cellStyle name="Calc Units (2)" xfId="656" xr:uid="{00000000-0005-0000-0000-00009E000000}"/>
    <cellStyle name="Calculation" xfId="27" xr:uid="{00000000-0005-0000-0000-00009F000000}"/>
    <cellStyle name="Calculation 2" xfId="110" xr:uid="{00000000-0005-0000-0000-0000A0000000}"/>
    <cellStyle name="Calculation 2 2" xfId="111" xr:uid="{00000000-0005-0000-0000-0000A1000000}"/>
    <cellStyle name="Calculation 2 2 2" xfId="251" xr:uid="{00000000-0005-0000-0000-0000A2000000}"/>
    <cellStyle name="Calculation 2 2 2 2" xfId="392" xr:uid="{00000000-0005-0000-0000-0000A3000000}"/>
    <cellStyle name="Calculation 2 2 2 2 2" xfId="844" xr:uid="{00000000-0005-0000-0000-0000A4000000}"/>
    <cellStyle name="Calculation 2 2 2 2 2 2" xfId="1243" xr:uid="{00000000-0005-0000-0000-0000A5000000}"/>
    <cellStyle name="Calculation 2 2 2 2 3" xfId="1412" xr:uid="{00000000-0005-0000-0000-0000A6000000}"/>
    <cellStyle name="Calculation 2 2 2 2_Rear Seat Entertainment" xfId="1026" xr:uid="{00000000-0005-0000-0000-0000A7000000}"/>
    <cellStyle name="Calculation 2 2 3" xfId="1349" xr:uid="{00000000-0005-0000-0000-0000A8000000}"/>
    <cellStyle name="Calculation 2 2_Rear Seat Entertainment" xfId="1027" xr:uid="{00000000-0005-0000-0000-0000A9000000}"/>
    <cellStyle name="Calculation 2 3" xfId="112" xr:uid="{00000000-0005-0000-0000-0000AA000000}"/>
    <cellStyle name="Calculation 2 3 2" xfId="252" xr:uid="{00000000-0005-0000-0000-0000AB000000}"/>
    <cellStyle name="Calculation 2 3 2 2" xfId="393" xr:uid="{00000000-0005-0000-0000-0000AC000000}"/>
    <cellStyle name="Calculation 2 3 2 2 2" xfId="845" xr:uid="{00000000-0005-0000-0000-0000AD000000}"/>
    <cellStyle name="Calculation 2 3 2 2 2 2" xfId="1244" xr:uid="{00000000-0005-0000-0000-0000AE000000}"/>
    <cellStyle name="Calculation 2 3 2 2 3" xfId="1413" xr:uid="{00000000-0005-0000-0000-0000AF000000}"/>
    <cellStyle name="Calculation 2 3 2 2_Rear Seat Entertainment" xfId="1024" xr:uid="{00000000-0005-0000-0000-0000B0000000}"/>
    <cellStyle name="Calculation 2 3 3" xfId="1350" xr:uid="{00000000-0005-0000-0000-0000B1000000}"/>
    <cellStyle name="Calculation 2 3_Rear Seat Entertainment" xfId="1025" xr:uid="{00000000-0005-0000-0000-0000B2000000}"/>
    <cellStyle name="Calculation 2 4" xfId="113" xr:uid="{00000000-0005-0000-0000-0000B3000000}"/>
    <cellStyle name="Calculation 2 4 2" xfId="253" xr:uid="{00000000-0005-0000-0000-0000B4000000}"/>
    <cellStyle name="Calculation 2 4 2 2" xfId="394" xr:uid="{00000000-0005-0000-0000-0000B5000000}"/>
    <cellStyle name="Calculation 2 4 2 2 2" xfId="846" xr:uid="{00000000-0005-0000-0000-0000B6000000}"/>
    <cellStyle name="Calculation 2 4 2 2 2 2" xfId="1245" xr:uid="{00000000-0005-0000-0000-0000B7000000}"/>
    <cellStyle name="Calculation 2 4 2 2 3" xfId="1414" xr:uid="{00000000-0005-0000-0000-0000B8000000}"/>
    <cellStyle name="Calculation 2 4 2 2_Rear Seat Entertainment" xfId="1022" xr:uid="{00000000-0005-0000-0000-0000B9000000}"/>
    <cellStyle name="Calculation 2 4 3" xfId="1351" xr:uid="{00000000-0005-0000-0000-0000BA000000}"/>
    <cellStyle name="Calculation 2 4_Rear Seat Entertainment" xfId="1023" xr:uid="{00000000-0005-0000-0000-0000BB000000}"/>
    <cellStyle name="Calculation 2 5" xfId="239" xr:uid="{00000000-0005-0000-0000-0000BC000000}"/>
    <cellStyle name="Calculation 2 5 2" xfId="395" xr:uid="{00000000-0005-0000-0000-0000BD000000}"/>
    <cellStyle name="Calculation 2 5 2 2" xfId="847" xr:uid="{00000000-0005-0000-0000-0000BE000000}"/>
    <cellStyle name="Calculation 2 5 2 2 2" xfId="1246" xr:uid="{00000000-0005-0000-0000-0000BF000000}"/>
    <cellStyle name="Calculation 2 5 2 3" xfId="1415" xr:uid="{00000000-0005-0000-0000-0000C0000000}"/>
    <cellStyle name="Calculation 2 5 2_Rear Seat Entertainment" xfId="1021" xr:uid="{00000000-0005-0000-0000-0000C1000000}"/>
    <cellStyle name="Calculation 2 6" xfId="1348" xr:uid="{00000000-0005-0000-0000-0000C2000000}"/>
    <cellStyle name="Calculation 2_Rear Seat Entertainment" xfId="1028" xr:uid="{00000000-0005-0000-0000-0000C3000000}"/>
    <cellStyle name="Calculation 3" xfId="114" xr:uid="{00000000-0005-0000-0000-0000C4000000}"/>
    <cellStyle name="Calculation 3 2" xfId="254" xr:uid="{00000000-0005-0000-0000-0000C5000000}"/>
    <cellStyle name="Calculation 3 2 2" xfId="396" xr:uid="{00000000-0005-0000-0000-0000C6000000}"/>
    <cellStyle name="Calculation 3 2 2 2" xfId="848" xr:uid="{00000000-0005-0000-0000-0000C7000000}"/>
    <cellStyle name="Calculation 3 2 2 2 2" xfId="1247" xr:uid="{00000000-0005-0000-0000-0000C8000000}"/>
    <cellStyle name="Calculation 3 2 2 3" xfId="1416" xr:uid="{00000000-0005-0000-0000-0000C9000000}"/>
    <cellStyle name="Calculation 3 2 2_Rear Seat Entertainment" xfId="1019" xr:uid="{00000000-0005-0000-0000-0000CA000000}"/>
    <cellStyle name="Calculation 3 3" xfId="1352" xr:uid="{00000000-0005-0000-0000-0000CB000000}"/>
    <cellStyle name="Calculation 3_Rear Seat Entertainment" xfId="1020" xr:uid="{00000000-0005-0000-0000-0000CC000000}"/>
    <cellStyle name="Calculation 4" xfId="115" xr:uid="{00000000-0005-0000-0000-0000CD000000}"/>
    <cellStyle name="Calculation 4 2" xfId="255" xr:uid="{00000000-0005-0000-0000-0000CE000000}"/>
    <cellStyle name="Calculation 4 2 2" xfId="397" xr:uid="{00000000-0005-0000-0000-0000CF000000}"/>
    <cellStyle name="Calculation 4 2 2 2" xfId="849" xr:uid="{00000000-0005-0000-0000-0000D0000000}"/>
    <cellStyle name="Calculation 4 2 2 2 2" xfId="1248" xr:uid="{00000000-0005-0000-0000-0000D1000000}"/>
    <cellStyle name="Calculation 4 2 2 3" xfId="1417" xr:uid="{00000000-0005-0000-0000-0000D2000000}"/>
    <cellStyle name="Calculation 4 2 2_Rear Seat Entertainment" xfId="1017" xr:uid="{00000000-0005-0000-0000-0000D3000000}"/>
    <cellStyle name="Calculation 4 3" xfId="1353" xr:uid="{00000000-0005-0000-0000-0000D4000000}"/>
    <cellStyle name="Calculation 4_Rear Seat Entertainment" xfId="1018" xr:uid="{00000000-0005-0000-0000-0000D5000000}"/>
    <cellStyle name="Calculation 5" xfId="116" xr:uid="{00000000-0005-0000-0000-0000D6000000}"/>
    <cellStyle name="Calculation 5 2" xfId="256" xr:uid="{00000000-0005-0000-0000-0000D7000000}"/>
    <cellStyle name="Calculation 5 2 2" xfId="398" xr:uid="{00000000-0005-0000-0000-0000D8000000}"/>
    <cellStyle name="Calculation 5 2 2 2" xfId="850" xr:uid="{00000000-0005-0000-0000-0000D9000000}"/>
    <cellStyle name="Calculation 5 2 2 2 2" xfId="1249" xr:uid="{00000000-0005-0000-0000-0000DA000000}"/>
    <cellStyle name="Calculation 5 2 2 3" xfId="1418" xr:uid="{00000000-0005-0000-0000-0000DB000000}"/>
    <cellStyle name="Calculation 5 2 2_Rear Seat Entertainment" xfId="544" xr:uid="{00000000-0005-0000-0000-0000DC000000}"/>
    <cellStyle name="Calculation 5 3" xfId="1354" xr:uid="{00000000-0005-0000-0000-0000DD000000}"/>
    <cellStyle name="Calculation 5_Rear Seat Entertainment" xfId="1016" xr:uid="{00000000-0005-0000-0000-0000DE000000}"/>
    <cellStyle name="Calculation 6" xfId="333" xr:uid="{00000000-0005-0000-0000-0000DF000000}"/>
    <cellStyle name="Calculation 6 2" xfId="399" xr:uid="{00000000-0005-0000-0000-0000E0000000}"/>
    <cellStyle name="Calculation 6 2 2" xfId="851" xr:uid="{00000000-0005-0000-0000-0000E1000000}"/>
    <cellStyle name="Calculation 6 2 2 2" xfId="1250" xr:uid="{00000000-0005-0000-0000-0000E2000000}"/>
    <cellStyle name="Calculation 6 2 3" xfId="1419" xr:uid="{00000000-0005-0000-0000-0000E3000000}"/>
    <cellStyle name="Calculation 6 2_Rear Seat Entertainment" xfId="806" xr:uid="{00000000-0005-0000-0000-0000E4000000}"/>
    <cellStyle name="Calculation 7" xfId="1059" xr:uid="{00000000-0005-0000-0000-0000E5000000}"/>
    <cellStyle name="Check Cell" xfId="28" xr:uid="{00000000-0005-0000-0000-0000E6000000}"/>
    <cellStyle name="Check Cell 2" xfId="117" xr:uid="{00000000-0005-0000-0000-0000E7000000}"/>
    <cellStyle name="Check Cell 3" xfId="334" xr:uid="{00000000-0005-0000-0000-0000E8000000}"/>
    <cellStyle name="Check Cell 4" xfId="1060" xr:uid="{00000000-0005-0000-0000-0000E9000000}"/>
    <cellStyle name="Comma" xfId="1464" builtinId="3"/>
    <cellStyle name="Comma (.0)" xfId="29" xr:uid="{00000000-0005-0000-0000-0000EB000000}"/>
    <cellStyle name="Comma [00]" xfId="657" xr:uid="{00000000-0005-0000-0000-0000EC000000}"/>
    <cellStyle name="Comma 10" xfId="118" xr:uid="{00000000-0005-0000-0000-0000ED000000}"/>
    <cellStyle name="Comma 11" xfId="119" xr:uid="{00000000-0005-0000-0000-0000EE000000}"/>
    <cellStyle name="Comma 12" xfId="120" xr:uid="{00000000-0005-0000-0000-0000EF000000}"/>
    <cellStyle name="Comma 13" xfId="121" xr:uid="{00000000-0005-0000-0000-0000F0000000}"/>
    <cellStyle name="Comma 14" xfId="122" xr:uid="{00000000-0005-0000-0000-0000F1000000}"/>
    <cellStyle name="Comma 15" xfId="123" xr:uid="{00000000-0005-0000-0000-0000F2000000}"/>
    <cellStyle name="Comma 16" xfId="124" xr:uid="{00000000-0005-0000-0000-0000F3000000}"/>
    <cellStyle name="Comma 17" xfId="125" xr:uid="{00000000-0005-0000-0000-0000F4000000}"/>
    <cellStyle name="Comma 18" xfId="126" xr:uid="{00000000-0005-0000-0000-0000F5000000}"/>
    <cellStyle name="Comma 19" xfId="604" xr:uid="{00000000-0005-0000-0000-0000F6000000}"/>
    <cellStyle name="Comma 19 2" xfId="1199" xr:uid="{00000000-0005-0000-0000-0000F7000000}"/>
    <cellStyle name="Comma 2" xfId="127" xr:uid="{00000000-0005-0000-0000-0000F8000000}"/>
    <cellStyle name="Comma 20" xfId="1030" xr:uid="{00000000-0005-0000-0000-0000F9000000}"/>
    <cellStyle name="Comma 21" xfId="1458" xr:uid="{00000000-0005-0000-0000-0000FA000000}"/>
    <cellStyle name="Comma 22" xfId="1459" xr:uid="{00000000-0005-0000-0000-0000FB000000}"/>
    <cellStyle name="Comma 3" xfId="128" xr:uid="{00000000-0005-0000-0000-0000FC000000}"/>
    <cellStyle name="Comma 4" xfId="129" xr:uid="{00000000-0005-0000-0000-0000FD000000}"/>
    <cellStyle name="Comma 5" xfId="130" xr:uid="{00000000-0005-0000-0000-0000FE000000}"/>
    <cellStyle name="Comma 6" xfId="131" xr:uid="{00000000-0005-0000-0000-0000FF000000}"/>
    <cellStyle name="Comma 7" xfId="132" xr:uid="{00000000-0005-0000-0000-000000010000}"/>
    <cellStyle name="Comma 8" xfId="133" xr:uid="{00000000-0005-0000-0000-000001010000}"/>
    <cellStyle name="Comma 9" xfId="134" xr:uid="{00000000-0005-0000-0000-000002010000}"/>
    <cellStyle name="Comma0" xfId="30" xr:uid="{00000000-0005-0000-0000-000003010000}"/>
    <cellStyle name="Comma0 2" xfId="135" xr:uid="{00000000-0005-0000-0000-000004010000}"/>
    <cellStyle name="Comma0 2 2" xfId="257" xr:uid="{00000000-0005-0000-0000-000005010000}"/>
    <cellStyle name="Comment" xfId="658" xr:uid="{00000000-0005-0000-0000-000006010000}"/>
    <cellStyle name="Currency [00]" xfId="659" xr:uid="{00000000-0005-0000-0000-000007010000}"/>
    <cellStyle name="Currency 2" xfId="136" xr:uid="{00000000-0005-0000-0000-000008010000}"/>
    <cellStyle name="Currency 3" xfId="1032" xr:uid="{00000000-0005-0000-0000-000009010000}"/>
    <cellStyle name="Currency.00" xfId="660" xr:uid="{00000000-0005-0000-0000-00000A010000}"/>
    <cellStyle name="Currency0" xfId="31" xr:uid="{00000000-0005-0000-0000-00000B010000}"/>
    <cellStyle name="Currency0 2" xfId="137" xr:uid="{00000000-0005-0000-0000-00000C010000}"/>
    <cellStyle name="Currency0 2 2" xfId="258" xr:uid="{00000000-0005-0000-0000-00000D010000}"/>
    <cellStyle name="Data.0" xfId="661" xr:uid="{00000000-0005-0000-0000-00000E010000}"/>
    <cellStyle name="Data.1" xfId="662" xr:uid="{00000000-0005-0000-0000-00000F010000}"/>
    <cellStyle name="Data.2" xfId="663" xr:uid="{00000000-0005-0000-0000-000010010000}"/>
    <cellStyle name="Data.3" xfId="664" xr:uid="{00000000-0005-0000-0000-000011010000}"/>
    <cellStyle name="Date" xfId="665" xr:uid="{00000000-0005-0000-0000-000012010000}"/>
    <cellStyle name="Date Short" xfId="666" xr:uid="{00000000-0005-0000-0000-000013010000}"/>
    <cellStyle name="DELTA" xfId="667" xr:uid="{00000000-0005-0000-0000-000014010000}"/>
    <cellStyle name="Emphasis" xfId="668" xr:uid="{00000000-0005-0000-0000-000015010000}"/>
    <cellStyle name="Enter Currency (0)" xfId="669" xr:uid="{00000000-0005-0000-0000-000016010000}"/>
    <cellStyle name="Enter Currency (2)" xfId="670" xr:uid="{00000000-0005-0000-0000-000017010000}"/>
    <cellStyle name="Enter Units (0)" xfId="671" xr:uid="{00000000-0005-0000-0000-000018010000}"/>
    <cellStyle name="Enter Units (1)" xfId="672" xr:uid="{00000000-0005-0000-0000-000019010000}"/>
    <cellStyle name="Enter Units (2)" xfId="673" xr:uid="{00000000-0005-0000-0000-00001A010000}"/>
    <cellStyle name="Explanatory Text" xfId="32" xr:uid="{00000000-0005-0000-0000-00001B010000}"/>
    <cellStyle name="Explanatory Text 2" xfId="138" xr:uid="{00000000-0005-0000-0000-00001C010000}"/>
    <cellStyle name="Explanatory Text 3" xfId="335" xr:uid="{00000000-0005-0000-0000-00001D010000}"/>
    <cellStyle name="Explanatory Text 4" xfId="1061" xr:uid="{00000000-0005-0000-0000-00001E010000}"/>
    <cellStyle name="ft².0" xfId="674" xr:uid="{00000000-0005-0000-0000-00001F010000}"/>
    <cellStyle name="Good" xfId="33" xr:uid="{00000000-0005-0000-0000-000020010000}"/>
    <cellStyle name="Good 2" xfId="139" xr:uid="{00000000-0005-0000-0000-000021010000}"/>
    <cellStyle name="Good 3" xfId="336" xr:uid="{00000000-0005-0000-0000-000022010000}"/>
    <cellStyle name="Good 4" xfId="1062" xr:uid="{00000000-0005-0000-0000-000023010000}"/>
    <cellStyle name="GrandTotal" xfId="675" xr:uid="{00000000-0005-0000-0000-000024010000}"/>
    <cellStyle name="Grey" xfId="34" xr:uid="{00000000-0005-0000-0000-000025010000}"/>
    <cellStyle name="Header" xfId="35" xr:uid="{00000000-0005-0000-0000-000026010000}"/>
    <cellStyle name="Header 2" xfId="84" xr:uid="{00000000-0005-0000-0000-000027010000}"/>
    <cellStyle name="Header 2 2" xfId="235" xr:uid="{00000000-0005-0000-0000-000028010000}"/>
    <cellStyle name="Header 2 2 2" xfId="304" xr:uid="{00000000-0005-0000-0000-000029010000}"/>
    <cellStyle name="Header 2 2 2 2" xfId="382" xr:uid="{00000000-0005-0000-0000-00002A010000}"/>
    <cellStyle name="Header 2 2 2 2 2" xfId="1411" xr:uid="{00000000-0005-0000-0000-00002B010000}"/>
    <cellStyle name="Header 2 2 2_Rear Seat Entertainment" xfId="1015" xr:uid="{00000000-0005-0000-0000-00002C010000}"/>
    <cellStyle name="Header 2 2 3" xfId="1404" xr:uid="{00000000-0005-0000-0000-00002D010000}"/>
    <cellStyle name="Header 2_Rear Seat Entertainment" xfId="545" xr:uid="{00000000-0005-0000-0000-00002E010000}"/>
    <cellStyle name="Header 3" xfId="140" xr:uid="{00000000-0005-0000-0000-00002F010000}"/>
    <cellStyle name="Header 3 2" xfId="259" xr:uid="{00000000-0005-0000-0000-000030010000}"/>
    <cellStyle name="Header 3 2 2" xfId="367" xr:uid="{00000000-0005-0000-0000-000031010000}"/>
    <cellStyle name="Header 3 2 2 2" xfId="1408" xr:uid="{00000000-0005-0000-0000-000032010000}"/>
    <cellStyle name="Header 3 2_Rear Seat Entertainment" xfId="1014" xr:uid="{00000000-0005-0000-0000-000033010000}"/>
    <cellStyle name="Header 3 3" xfId="1355" xr:uid="{00000000-0005-0000-0000-000034010000}"/>
    <cellStyle name="Header_Rear Seat Entertainment" xfId="768" xr:uid="{00000000-0005-0000-0000-000035010000}"/>
    <cellStyle name="Header1" xfId="676" xr:uid="{00000000-0005-0000-0000-000036010000}"/>
    <cellStyle name="Header2" xfId="677" xr:uid="{00000000-0005-0000-0000-000037010000}"/>
    <cellStyle name="Header2 2" xfId="979" xr:uid="{00000000-0005-0000-0000-000038010000}"/>
    <cellStyle name="Header2 2 2" xfId="1456" xr:uid="{00000000-0005-0000-0000-000039010000}"/>
    <cellStyle name="Header2 3" xfId="1455" xr:uid="{00000000-0005-0000-0000-00003A010000}"/>
    <cellStyle name="Header2_Rear Seat Entertainment" xfId="1013" xr:uid="{00000000-0005-0000-0000-00003B010000}"/>
    <cellStyle name="Heading" xfId="678" xr:uid="{00000000-0005-0000-0000-00003C010000}"/>
    <cellStyle name="Heading 1" xfId="36" xr:uid="{00000000-0005-0000-0000-00003D010000}"/>
    <cellStyle name="Heading 1 2" xfId="141" xr:uid="{00000000-0005-0000-0000-00003E010000}"/>
    <cellStyle name="Heading 1 3" xfId="337" xr:uid="{00000000-0005-0000-0000-00003F010000}"/>
    <cellStyle name="Heading 1 4" xfId="1063" xr:uid="{00000000-0005-0000-0000-000040010000}"/>
    <cellStyle name="Heading 2" xfId="37" xr:uid="{00000000-0005-0000-0000-000041010000}"/>
    <cellStyle name="Heading 2 2" xfId="142" xr:uid="{00000000-0005-0000-0000-000042010000}"/>
    <cellStyle name="Heading 2 3" xfId="338" xr:uid="{00000000-0005-0000-0000-000043010000}"/>
    <cellStyle name="Heading 2 4" xfId="1064" xr:uid="{00000000-0005-0000-0000-000044010000}"/>
    <cellStyle name="Heading 3" xfId="38" xr:uid="{00000000-0005-0000-0000-000045010000}"/>
    <cellStyle name="Heading 3 2" xfId="143" xr:uid="{00000000-0005-0000-0000-000046010000}"/>
    <cellStyle name="Heading 3 3" xfId="339" xr:uid="{00000000-0005-0000-0000-000047010000}"/>
    <cellStyle name="Heading 3 4" xfId="1065" xr:uid="{00000000-0005-0000-0000-000048010000}"/>
    <cellStyle name="Heading 4" xfId="39" xr:uid="{00000000-0005-0000-0000-000049010000}"/>
    <cellStyle name="Heading 4 2" xfId="144" xr:uid="{00000000-0005-0000-0000-00004A010000}"/>
    <cellStyle name="Heading 4 3" xfId="340" xr:uid="{00000000-0005-0000-0000-00004B010000}"/>
    <cellStyle name="Heading 4 4" xfId="1066" xr:uid="{00000000-0005-0000-0000-00004C010000}"/>
    <cellStyle name="heading1" xfId="679" xr:uid="{00000000-0005-0000-0000-00004D010000}"/>
    <cellStyle name="Hyperlink" xfId="40" builtinId="8"/>
    <cellStyle name="Hyperlink 2" xfId="145" xr:uid="{00000000-0005-0000-0000-00004F010000}"/>
    <cellStyle name="IHS Body Row" xfId="77" xr:uid="{00000000-0005-0000-0000-000050010000}"/>
    <cellStyle name="IHS Cell Shade" xfId="78" xr:uid="{00000000-0005-0000-0000-000051010000}"/>
    <cellStyle name="IHS Header Row" xfId="79" xr:uid="{00000000-0005-0000-0000-000052010000}"/>
    <cellStyle name="IHS Highlight Row" xfId="80" xr:uid="{00000000-0005-0000-0000-000053010000}"/>
    <cellStyle name="IHS Table Title" xfId="81" xr:uid="{00000000-0005-0000-0000-000054010000}"/>
    <cellStyle name="IHS Total Row" xfId="82" xr:uid="{00000000-0005-0000-0000-000055010000}"/>
    <cellStyle name="inch.0" xfId="680" xr:uid="{00000000-0005-0000-0000-000056010000}"/>
    <cellStyle name="inch.1" xfId="681" xr:uid="{00000000-0005-0000-0000-000057010000}"/>
    <cellStyle name="inch².0" xfId="682" xr:uid="{00000000-0005-0000-0000-000058010000}"/>
    <cellStyle name="inch².1" xfId="683" xr:uid="{00000000-0005-0000-0000-000059010000}"/>
    <cellStyle name="Indexlink" xfId="41" xr:uid="{00000000-0005-0000-0000-00005A010000}"/>
    <cellStyle name="Input" xfId="42" xr:uid="{00000000-0005-0000-0000-00005B010000}"/>
    <cellStyle name="Input [yellow]" xfId="43" xr:uid="{00000000-0005-0000-0000-00005C010000}"/>
    <cellStyle name="Input [yellow] 2" xfId="146" xr:uid="{00000000-0005-0000-0000-00005D010000}"/>
    <cellStyle name="Input [yellow] 2 2" xfId="260" xr:uid="{00000000-0005-0000-0000-00005E010000}"/>
    <cellStyle name="Input [yellow] 2 2 2" xfId="368" xr:uid="{00000000-0005-0000-0000-00005F010000}"/>
    <cellStyle name="Input [yellow] 2 2 2 2" xfId="1409" xr:uid="{00000000-0005-0000-0000-000060010000}"/>
    <cellStyle name="Input [yellow] 2 3" xfId="1356" xr:uid="{00000000-0005-0000-0000-000061010000}"/>
    <cellStyle name="Input [yellow] 3" xfId="147" xr:uid="{00000000-0005-0000-0000-000062010000}"/>
    <cellStyle name="Input [yellow] 3 2" xfId="261" xr:uid="{00000000-0005-0000-0000-000063010000}"/>
    <cellStyle name="Input [yellow] 3 2 2" xfId="369" xr:uid="{00000000-0005-0000-0000-000064010000}"/>
    <cellStyle name="Input [yellow] 3 2 2 2" xfId="1410" xr:uid="{00000000-0005-0000-0000-000065010000}"/>
    <cellStyle name="Input [yellow] 3 3" xfId="1357" xr:uid="{00000000-0005-0000-0000-000066010000}"/>
    <cellStyle name="Input [yellow] 4" xfId="241" xr:uid="{00000000-0005-0000-0000-000067010000}"/>
    <cellStyle name="Input [yellow] 4 2" xfId="366" xr:uid="{00000000-0005-0000-0000-000068010000}"/>
    <cellStyle name="Input [yellow] 4 2 2" xfId="1407" xr:uid="{00000000-0005-0000-0000-000069010000}"/>
    <cellStyle name="Input 10" xfId="148" xr:uid="{00000000-0005-0000-0000-00006A010000}"/>
    <cellStyle name="Input 10 2" xfId="262" xr:uid="{00000000-0005-0000-0000-00006B010000}"/>
    <cellStyle name="Input 10 2 2" xfId="400" xr:uid="{00000000-0005-0000-0000-00006C010000}"/>
    <cellStyle name="Input 10 2 2 2" xfId="852" xr:uid="{00000000-0005-0000-0000-00006D010000}"/>
    <cellStyle name="Input 10 2 2 2 2" xfId="1251" xr:uid="{00000000-0005-0000-0000-00006E010000}"/>
    <cellStyle name="Input 10 2 2 3" xfId="1420" xr:uid="{00000000-0005-0000-0000-00006F010000}"/>
    <cellStyle name="Input 10 2 2_Rear Seat Entertainment" xfId="1011" xr:uid="{00000000-0005-0000-0000-000070010000}"/>
    <cellStyle name="Input 10 3" xfId="1358" xr:uid="{00000000-0005-0000-0000-000071010000}"/>
    <cellStyle name="Input 10_Rear Seat Entertainment" xfId="1012" xr:uid="{00000000-0005-0000-0000-000072010000}"/>
    <cellStyle name="Input 11" xfId="149" xr:uid="{00000000-0005-0000-0000-000073010000}"/>
    <cellStyle name="Input 11 2" xfId="263" xr:uid="{00000000-0005-0000-0000-000074010000}"/>
    <cellStyle name="Input 11 2 2" xfId="401" xr:uid="{00000000-0005-0000-0000-000075010000}"/>
    <cellStyle name="Input 11 2 2 2" xfId="853" xr:uid="{00000000-0005-0000-0000-000076010000}"/>
    <cellStyle name="Input 11 2 2 2 2" xfId="1252" xr:uid="{00000000-0005-0000-0000-000077010000}"/>
    <cellStyle name="Input 11 2 2 3" xfId="1421" xr:uid="{00000000-0005-0000-0000-000078010000}"/>
    <cellStyle name="Input 11 2 2_Rear Seat Entertainment" xfId="1009" xr:uid="{00000000-0005-0000-0000-000079010000}"/>
    <cellStyle name="Input 11 3" xfId="1359" xr:uid="{00000000-0005-0000-0000-00007A010000}"/>
    <cellStyle name="Input 11_Rear Seat Entertainment" xfId="1010" xr:uid="{00000000-0005-0000-0000-00007B010000}"/>
    <cellStyle name="Input 12" xfId="150" xr:uid="{00000000-0005-0000-0000-00007C010000}"/>
    <cellStyle name="Input 12 2" xfId="264" xr:uid="{00000000-0005-0000-0000-00007D010000}"/>
    <cellStyle name="Input 12 2 2" xfId="402" xr:uid="{00000000-0005-0000-0000-00007E010000}"/>
    <cellStyle name="Input 12 2 2 2" xfId="854" xr:uid="{00000000-0005-0000-0000-00007F010000}"/>
    <cellStyle name="Input 12 2 2 2 2" xfId="1253" xr:uid="{00000000-0005-0000-0000-000080010000}"/>
    <cellStyle name="Input 12 2 2 3" xfId="1422" xr:uid="{00000000-0005-0000-0000-000081010000}"/>
    <cellStyle name="Input 12 2 2_Rear Seat Entertainment" xfId="805" xr:uid="{00000000-0005-0000-0000-000082010000}"/>
    <cellStyle name="Input 12 3" xfId="1360" xr:uid="{00000000-0005-0000-0000-000083010000}"/>
    <cellStyle name="Input 12_Rear Seat Entertainment" xfId="1008" xr:uid="{00000000-0005-0000-0000-000084010000}"/>
    <cellStyle name="Input 13" xfId="151" xr:uid="{00000000-0005-0000-0000-000085010000}"/>
    <cellStyle name="Input 13 2" xfId="265" xr:uid="{00000000-0005-0000-0000-000086010000}"/>
    <cellStyle name="Input 13 2 2" xfId="403" xr:uid="{00000000-0005-0000-0000-000087010000}"/>
    <cellStyle name="Input 13 2 2 2" xfId="855" xr:uid="{00000000-0005-0000-0000-000088010000}"/>
    <cellStyle name="Input 13 2 2 2 2" xfId="1254" xr:uid="{00000000-0005-0000-0000-000089010000}"/>
    <cellStyle name="Input 13 2 2 3" xfId="1423" xr:uid="{00000000-0005-0000-0000-00008A010000}"/>
    <cellStyle name="Input 13 2 2_Rear Seat Entertainment" xfId="766" xr:uid="{00000000-0005-0000-0000-00008B010000}"/>
    <cellStyle name="Input 13 3" xfId="1361" xr:uid="{00000000-0005-0000-0000-00008C010000}"/>
    <cellStyle name="Input 13_Rear Seat Entertainment" xfId="767" xr:uid="{00000000-0005-0000-0000-00008D010000}"/>
    <cellStyle name="Input 14" xfId="152" xr:uid="{00000000-0005-0000-0000-00008E010000}"/>
    <cellStyle name="Input 14 2" xfId="266" xr:uid="{00000000-0005-0000-0000-00008F010000}"/>
    <cellStyle name="Input 14 2 2" xfId="404" xr:uid="{00000000-0005-0000-0000-000090010000}"/>
    <cellStyle name="Input 14 2 2 2" xfId="856" xr:uid="{00000000-0005-0000-0000-000091010000}"/>
    <cellStyle name="Input 14 2 2 2 2" xfId="1255" xr:uid="{00000000-0005-0000-0000-000092010000}"/>
    <cellStyle name="Input 14 2 2 3" xfId="1424" xr:uid="{00000000-0005-0000-0000-000093010000}"/>
    <cellStyle name="Input 14 2 2_Rear Seat Entertainment" xfId="764" xr:uid="{00000000-0005-0000-0000-000094010000}"/>
    <cellStyle name="Input 14 3" xfId="1362" xr:uid="{00000000-0005-0000-0000-000095010000}"/>
    <cellStyle name="Input 14_Rear Seat Entertainment" xfId="765" xr:uid="{00000000-0005-0000-0000-000096010000}"/>
    <cellStyle name="Input 15" xfId="153" xr:uid="{00000000-0005-0000-0000-000097010000}"/>
    <cellStyle name="Input 15 2" xfId="267" xr:uid="{00000000-0005-0000-0000-000098010000}"/>
    <cellStyle name="Input 15 2 2" xfId="405" xr:uid="{00000000-0005-0000-0000-000099010000}"/>
    <cellStyle name="Input 15 2 2 2" xfId="857" xr:uid="{00000000-0005-0000-0000-00009A010000}"/>
    <cellStyle name="Input 15 2 2 2 2" xfId="1256" xr:uid="{00000000-0005-0000-0000-00009B010000}"/>
    <cellStyle name="Input 15 2 2 3" xfId="1425" xr:uid="{00000000-0005-0000-0000-00009C010000}"/>
    <cellStyle name="Input 15 2 2_Rear Seat Entertainment" xfId="762" xr:uid="{00000000-0005-0000-0000-00009D010000}"/>
    <cellStyle name="Input 15 3" xfId="1363" xr:uid="{00000000-0005-0000-0000-00009E010000}"/>
    <cellStyle name="Input 15_Rear Seat Entertainment" xfId="763" xr:uid="{00000000-0005-0000-0000-00009F010000}"/>
    <cellStyle name="Input 16" xfId="154" xr:uid="{00000000-0005-0000-0000-0000A0010000}"/>
    <cellStyle name="Input 16 2" xfId="268" xr:uid="{00000000-0005-0000-0000-0000A1010000}"/>
    <cellStyle name="Input 16 2 2" xfId="406" xr:uid="{00000000-0005-0000-0000-0000A2010000}"/>
    <cellStyle name="Input 16 2 2 2" xfId="858" xr:uid="{00000000-0005-0000-0000-0000A3010000}"/>
    <cellStyle name="Input 16 2 2 2 2" xfId="1257" xr:uid="{00000000-0005-0000-0000-0000A4010000}"/>
    <cellStyle name="Input 16 2 2 3" xfId="1426" xr:uid="{00000000-0005-0000-0000-0000A5010000}"/>
    <cellStyle name="Input 16 2 2_Rear Seat Entertainment" xfId="804" xr:uid="{00000000-0005-0000-0000-0000A6010000}"/>
    <cellStyle name="Input 16 3" xfId="1364" xr:uid="{00000000-0005-0000-0000-0000A7010000}"/>
    <cellStyle name="Input 16_Rear Seat Entertainment" xfId="605" xr:uid="{00000000-0005-0000-0000-0000A8010000}"/>
    <cellStyle name="Input 17" xfId="155" xr:uid="{00000000-0005-0000-0000-0000A9010000}"/>
    <cellStyle name="Input 17 2" xfId="269" xr:uid="{00000000-0005-0000-0000-0000AA010000}"/>
    <cellStyle name="Input 17 2 2" xfId="407" xr:uid="{00000000-0005-0000-0000-0000AB010000}"/>
    <cellStyle name="Input 17 2 2 2" xfId="859" xr:uid="{00000000-0005-0000-0000-0000AC010000}"/>
    <cellStyle name="Input 17 2 2 2 2" xfId="1258" xr:uid="{00000000-0005-0000-0000-0000AD010000}"/>
    <cellStyle name="Input 17 2 2 3" xfId="1427" xr:uid="{00000000-0005-0000-0000-0000AE010000}"/>
    <cellStyle name="Input 17 2 2_Rear Seat Entertainment" xfId="538" xr:uid="{00000000-0005-0000-0000-0000AF010000}"/>
    <cellStyle name="Input 17 3" xfId="1365" xr:uid="{00000000-0005-0000-0000-0000B0010000}"/>
    <cellStyle name="Input 17_Rear Seat Entertainment" xfId="761" xr:uid="{00000000-0005-0000-0000-0000B1010000}"/>
    <cellStyle name="Input 18" xfId="156" xr:uid="{00000000-0005-0000-0000-0000B2010000}"/>
    <cellStyle name="Input 18 2" xfId="270" xr:uid="{00000000-0005-0000-0000-0000B3010000}"/>
    <cellStyle name="Input 18 2 2" xfId="408" xr:uid="{00000000-0005-0000-0000-0000B4010000}"/>
    <cellStyle name="Input 18 2 2 2" xfId="860" xr:uid="{00000000-0005-0000-0000-0000B5010000}"/>
    <cellStyle name="Input 18 2 2 2 2" xfId="1259" xr:uid="{00000000-0005-0000-0000-0000B6010000}"/>
    <cellStyle name="Input 18 2 2 3" xfId="1428" xr:uid="{00000000-0005-0000-0000-0000B7010000}"/>
    <cellStyle name="Input 18 2 2_Rear Seat Entertainment" xfId="1006" xr:uid="{00000000-0005-0000-0000-0000B8010000}"/>
    <cellStyle name="Input 18 3" xfId="1366" xr:uid="{00000000-0005-0000-0000-0000B9010000}"/>
    <cellStyle name="Input 18_Rear Seat Entertainment" xfId="1007" xr:uid="{00000000-0005-0000-0000-0000BA010000}"/>
    <cellStyle name="Input 19" xfId="157" xr:uid="{00000000-0005-0000-0000-0000BB010000}"/>
    <cellStyle name="Input 19 2" xfId="271" xr:uid="{00000000-0005-0000-0000-0000BC010000}"/>
    <cellStyle name="Input 19 2 2" xfId="409" xr:uid="{00000000-0005-0000-0000-0000BD010000}"/>
    <cellStyle name="Input 19 2 2 2" xfId="861" xr:uid="{00000000-0005-0000-0000-0000BE010000}"/>
    <cellStyle name="Input 19 2 2 2 2" xfId="1260" xr:uid="{00000000-0005-0000-0000-0000BF010000}"/>
    <cellStyle name="Input 19 2 2 3" xfId="1429" xr:uid="{00000000-0005-0000-0000-0000C0010000}"/>
    <cellStyle name="Input 19 2 2_Rear Seat Entertainment" xfId="1004" xr:uid="{00000000-0005-0000-0000-0000C1010000}"/>
    <cellStyle name="Input 19 3" xfId="1367" xr:uid="{00000000-0005-0000-0000-0000C2010000}"/>
    <cellStyle name="Input 19_Rear Seat Entertainment" xfId="1005" xr:uid="{00000000-0005-0000-0000-0000C3010000}"/>
    <cellStyle name="Input 2" xfId="158" xr:uid="{00000000-0005-0000-0000-0000C4010000}"/>
    <cellStyle name="Input 2 2" xfId="159" xr:uid="{00000000-0005-0000-0000-0000C5010000}"/>
    <cellStyle name="Input 2 2 2" xfId="272" xr:uid="{00000000-0005-0000-0000-0000C6010000}"/>
    <cellStyle name="Input 2 2 2 2" xfId="410" xr:uid="{00000000-0005-0000-0000-0000C7010000}"/>
    <cellStyle name="Input 2 2 2 2 2" xfId="862" xr:uid="{00000000-0005-0000-0000-0000C8010000}"/>
    <cellStyle name="Input 2 2 2 2 2 2" xfId="1261" xr:uid="{00000000-0005-0000-0000-0000C9010000}"/>
    <cellStyle name="Input 2 2 2 2 3" xfId="1430" xr:uid="{00000000-0005-0000-0000-0000CA010000}"/>
    <cellStyle name="Input 2 2 2 2_Rear Seat Entertainment" xfId="760" xr:uid="{00000000-0005-0000-0000-0000CB010000}"/>
    <cellStyle name="Input 2 2 3" xfId="1369" xr:uid="{00000000-0005-0000-0000-0000CC010000}"/>
    <cellStyle name="Input 2 2_Rear Seat Entertainment" xfId="1002" xr:uid="{00000000-0005-0000-0000-0000CD010000}"/>
    <cellStyle name="Input 2 3" xfId="160" xr:uid="{00000000-0005-0000-0000-0000CE010000}"/>
    <cellStyle name="Input 2 3 2" xfId="273" xr:uid="{00000000-0005-0000-0000-0000CF010000}"/>
    <cellStyle name="Input 2 3 2 2" xfId="411" xr:uid="{00000000-0005-0000-0000-0000D0010000}"/>
    <cellStyle name="Input 2 3 2 2 2" xfId="863" xr:uid="{00000000-0005-0000-0000-0000D1010000}"/>
    <cellStyle name="Input 2 3 2 2 2 2" xfId="1262" xr:uid="{00000000-0005-0000-0000-0000D2010000}"/>
    <cellStyle name="Input 2 3 2 2 3" xfId="1431" xr:uid="{00000000-0005-0000-0000-0000D3010000}"/>
    <cellStyle name="Input 2 3 2 2_Rear Seat Entertainment" xfId="1001" xr:uid="{00000000-0005-0000-0000-0000D4010000}"/>
    <cellStyle name="Input 2 3 3" xfId="1370" xr:uid="{00000000-0005-0000-0000-0000D5010000}"/>
    <cellStyle name="Input 2 3_Rear Seat Entertainment" xfId="759" xr:uid="{00000000-0005-0000-0000-0000D6010000}"/>
    <cellStyle name="Input 2 4" xfId="161" xr:uid="{00000000-0005-0000-0000-0000D7010000}"/>
    <cellStyle name="Input 2 4 2" xfId="274" xr:uid="{00000000-0005-0000-0000-0000D8010000}"/>
    <cellStyle name="Input 2 4 2 2" xfId="412" xr:uid="{00000000-0005-0000-0000-0000D9010000}"/>
    <cellStyle name="Input 2 4 2 2 2" xfId="864" xr:uid="{00000000-0005-0000-0000-0000DA010000}"/>
    <cellStyle name="Input 2 4 2 2 2 2" xfId="1263" xr:uid="{00000000-0005-0000-0000-0000DB010000}"/>
    <cellStyle name="Input 2 4 2 2 3" xfId="1432" xr:uid="{00000000-0005-0000-0000-0000DC010000}"/>
    <cellStyle name="Input 2 4 2 2_Rear Seat Entertainment" xfId="999" xr:uid="{00000000-0005-0000-0000-0000DD010000}"/>
    <cellStyle name="Input 2 4 3" xfId="1371" xr:uid="{00000000-0005-0000-0000-0000DE010000}"/>
    <cellStyle name="Input 2 4_Rear Seat Entertainment" xfId="1000" xr:uid="{00000000-0005-0000-0000-0000DF010000}"/>
    <cellStyle name="Input 2 5" xfId="240" xr:uid="{00000000-0005-0000-0000-0000E0010000}"/>
    <cellStyle name="Input 2 5 2" xfId="413" xr:uid="{00000000-0005-0000-0000-0000E1010000}"/>
    <cellStyle name="Input 2 5 2 2" xfId="865" xr:uid="{00000000-0005-0000-0000-0000E2010000}"/>
    <cellStyle name="Input 2 5 2 2 2" xfId="1264" xr:uid="{00000000-0005-0000-0000-0000E3010000}"/>
    <cellStyle name="Input 2 5 2 3" xfId="1433" xr:uid="{00000000-0005-0000-0000-0000E4010000}"/>
    <cellStyle name="Input 2 5 2_Rear Seat Entertainment" xfId="998" xr:uid="{00000000-0005-0000-0000-0000E5010000}"/>
    <cellStyle name="Input 2 6" xfId="1368" xr:uid="{00000000-0005-0000-0000-0000E6010000}"/>
    <cellStyle name="Input 2_Rear Seat Entertainment" xfId="1003" xr:uid="{00000000-0005-0000-0000-0000E7010000}"/>
    <cellStyle name="Input 20" xfId="246" xr:uid="{00000000-0005-0000-0000-0000E8010000}"/>
    <cellStyle name="Input 20 2" xfId="414" xr:uid="{00000000-0005-0000-0000-0000E9010000}"/>
    <cellStyle name="Input 20 2 2" xfId="866" xr:uid="{00000000-0005-0000-0000-0000EA010000}"/>
    <cellStyle name="Input 20 2 2 2" xfId="1265" xr:uid="{00000000-0005-0000-0000-0000EB010000}"/>
    <cellStyle name="Input 20 2 3" xfId="1434" xr:uid="{00000000-0005-0000-0000-0000EC010000}"/>
    <cellStyle name="Input 20 2_Rear Seat Entertainment" xfId="997" xr:uid="{00000000-0005-0000-0000-0000ED010000}"/>
    <cellStyle name="Input 21" xfId="249" xr:uid="{00000000-0005-0000-0000-0000EE010000}"/>
    <cellStyle name="Input 21 2" xfId="415" xr:uid="{00000000-0005-0000-0000-0000EF010000}"/>
    <cellStyle name="Input 21 2 2" xfId="867" xr:uid="{00000000-0005-0000-0000-0000F0010000}"/>
    <cellStyle name="Input 21 2 2 2" xfId="1266" xr:uid="{00000000-0005-0000-0000-0000F1010000}"/>
    <cellStyle name="Input 21 2 3" xfId="1435" xr:uid="{00000000-0005-0000-0000-0000F2010000}"/>
    <cellStyle name="Input 21 2_Rear Seat Entertainment" xfId="996" xr:uid="{00000000-0005-0000-0000-0000F3010000}"/>
    <cellStyle name="Input 22" xfId="305" xr:uid="{00000000-0005-0000-0000-0000F4010000}"/>
    <cellStyle name="Input 22 2" xfId="416" xr:uid="{00000000-0005-0000-0000-0000F5010000}"/>
    <cellStyle name="Input 22 2 2" xfId="868" xr:uid="{00000000-0005-0000-0000-0000F6010000}"/>
    <cellStyle name="Input 22 2 2 2" xfId="1267" xr:uid="{00000000-0005-0000-0000-0000F7010000}"/>
    <cellStyle name="Input 22 2 3" xfId="1436" xr:uid="{00000000-0005-0000-0000-0000F8010000}"/>
    <cellStyle name="Input 22 2_Rear Seat Entertainment" xfId="995" xr:uid="{00000000-0005-0000-0000-0000F9010000}"/>
    <cellStyle name="Input 23" xfId="245" xr:uid="{00000000-0005-0000-0000-0000FA010000}"/>
    <cellStyle name="Input 23 2" xfId="417" xr:uid="{00000000-0005-0000-0000-0000FB010000}"/>
    <cellStyle name="Input 23 2 2" xfId="869" xr:uid="{00000000-0005-0000-0000-0000FC010000}"/>
    <cellStyle name="Input 23 2 2 2" xfId="1268" xr:uid="{00000000-0005-0000-0000-0000FD010000}"/>
    <cellStyle name="Input 23 2 3" xfId="1437" xr:uid="{00000000-0005-0000-0000-0000FE010000}"/>
    <cellStyle name="Input 23 2_Rear Seat Entertainment" xfId="994" xr:uid="{00000000-0005-0000-0000-0000FF010000}"/>
    <cellStyle name="Input 24" xfId="341" xr:uid="{00000000-0005-0000-0000-000000020000}"/>
    <cellStyle name="Input 24 2" xfId="418" xr:uid="{00000000-0005-0000-0000-000001020000}"/>
    <cellStyle name="Input 24 2 2" xfId="870" xr:uid="{00000000-0005-0000-0000-000002020000}"/>
    <cellStyle name="Input 24 2 2 2" xfId="1269" xr:uid="{00000000-0005-0000-0000-000003020000}"/>
    <cellStyle name="Input 24 2 3" xfId="1438" xr:uid="{00000000-0005-0000-0000-000004020000}"/>
    <cellStyle name="Input 24 2_Rear Seat Entertainment" xfId="993" xr:uid="{00000000-0005-0000-0000-000005020000}"/>
    <cellStyle name="Input 25" xfId="384" xr:uid="{00000000-0005-0000-0000-000006020000}"/>
    <cellStyle name="Input 25 2" xfId="419" xr:uid="{00000000-0005-0000-0000-000007020000}"/>
    <cellStyle name="Input 25 2 2" xfId="871" xr:uid="{00000000-0005-0000-0000-000008020000}"/>
    <cellStyle name="Input 25 2 2 2" xfId="1270" xr:uid="{00000000-0005-0000-0000-000009020000}"/>
    <cellStyle name="Input 25 2 3" xfId="1439" xr:uid="{00000000-0005-0000-0000-00000A020000}"/>
    <cellStyle name="Input 25 2_Rear Seat Entertainment" xfId="992" xr:uid="{00000000-0005-0000-0000-00000B020000}"/>
    <cellStyle name="Input 26" xfId="1067" xr:uid="{00000000-0005-0000-0000-00000C020000}"/>
    <cellStyle name="Input 27" xfId="1342" xr:uid="{00000000-0005-0000-0000-00000D020000}"/>
    <cellStyle name="Input 28" xfId="1344" xr:uid="{00000000-0005-0000-0000-00000E020000}"/>
    <cellStyle name="Input 3" xfId="162" xr:uid="{00000000-0005-0000-0000-00000F020000}"/>
    <cellStyle name="Input 3 2" xfId="247" xr:uid="{00000000-0005-0000-0000-000010020000}"/>
    <cellStyle name="Input 3 2 2" xfId="420" xr:uid="{00000000-0005-0000-0000-000011020000}"/>
    <cellStyle name="Input 3 2 2 2" xfId="872" xr:uid="{00000000-0005-0000-0000-000012020000}"/>
    <cellStyle name="Input 3 2 2 2 2" xfId="1271" xr:uid="{00000000-0005-0000-0000-000013020000}"/>
    <cellStyle name="Input 3 2 2 3" xfId="1440" xr:uid="{00000000-0005-0000-0000-000014020000}"/>
    <cellStyle name="Input 3 2 2_Rear Seat Entertainment" xfId="990" xr:uid="{00000000-0005-0000-0000-000015020000}"/>
    <cellStyle name="Input 3 3" xfId="1372" xr:uid="{00000000-0005-0000-0000-000016020000}"/>
    <cellStyle name="Input 3_Rear Seat Entertainment" xfId="991" xr:uid="{00000000-0005-0000-0000-000017020000}"/>
    <cellStyle name="Input 4" xfId="163" xr:uid="{00000000-0005-0000-0000-000018020000}"/>
    <cellStyle name="Input 4 2" xfId="275" xr:uid="{00000000-0005-0000-0000-000019020000}"/>
    <cellStyle name="Input 4 2 2" xfId="421" xr:uid="{00000000-0005-0000-0000-00001A020000}"/>
    <cellStyle name="Input 4 2 2 2" xfId="873" xr:uid="{00000000-0005-0000-0000-00001B020000}"/>
    <cellStyle name="Input 4 2 2 2 2" xfId="1272" xr:uid="{00000000-0005-0000-0000-00001C020000}"/>
    <cellStyle name="Input 4 2 2 3" xfId="1441" xr:uid="{00000000-0005-0000-0000-00001D020000}"/>
    <cellStyle name="Input 4 2 2_Rear Seat Entertainment" xfId="988" xr:uid="{00000000-0005-0000-0000-00001E020000}"/>
    <cellStyle name="Input 4 3" xfId="1373" xr:uid="{00000000-0005-0000-0000-00001F020000}"/>
    <cellStyle name="Input 4_Rear Seat Entertainment" xfId="989" xr:uid="{00000000-0005-0000-0000-000020020000}"/>
    <cellStyle name="Input 5" xfId="164" xr:uid="{00000000-0005-0000-0000-000021020000}"/>
    <cellStyle name="Input 5 2" xfId="276" xr:uid="{00000000-0005-0000-0000-000022020000}"/>
    <cellStyle name="Input 5 2 2" xfId="422" xr:uid="{00000000-0005-0000-0000-000023020000}"/>
    <cellStyle name="Input 5 2 2 2" xfId="874" xr:uid="{00000000-0005-0000-0000-000024020000}"/>
    <cellStyle name="Input 5 2 2 2 2" xfId="1273" xr:uid="{00000000-0005-0000-0000-000025020000}"/>
    <cellStyle name="Input 5 2 2 3" xfId="1442" xr:uid="{00000000-0005-0000-0000-000026020000}"/>
    <cellStyle name="Input 5 2 2_Rear Seat Entertainment" xfId="757" xr:uid="{00000000-0005-0000-0000-000027020000}"/>
    <cellStyle name="Input 5 3" xfId="1374" xr:uid="{00000000-0005-0000-0000-000028020000}"/>
    <cellStyle name="Input 5_Rear Seat Entertainment" xfId="758" xr:uid="{00000000-0005-0000-0000-000029020000}"/>
    <cellStyle name="Input 6" xfId="165" xr:uid="{00000000-0005-0000-0000-00002A020000}"/>
    <cellStyle name="Input 6 2" xfId="277" xr:uid="{00000000-0005-0000-0000-00002B020000}"/>
    <cellStyle name="Input 6 2 2" xfId="423" xr:uid="{00000000-0005-0000-0000-00002C020000}"/>
    <cellStyle name="Input 6 2 2 2" xfId="875" xr:uid="{00000000-0005-0000-0000-00002D020000}"/>
    <cellStyle name="Input 6 2 2 2 2" xfId="1274" xr:uid="{00000000-0005-0000-0000-00002E020000}"/>
    <cellStyle name="Input 6 2 2 3" xfId="1443" xr:uid="{00000000-0005-0000-0000-00002F020000}"/>
    <cellStyle name="Input 6 2 2_Rear Seat Entertainment" xfId="798" xr:uid="{00000000-0005-0000-0000-000030020000}"/>
    <cellStyle name="Input 6 3" xfId="1375" xr:uid="{00000000-0005-0000-0000-000031020000}"/>
    <cellStyle name="Input 6_Rear Seat Entertainment" xfId="756" xr:uid="{00000000-0005-0000-0000-000032020000}"/>
    <cellStyle name="Input 7" xfId="166" xr:uid="{00000000-0005-0000-0000-000033020000}"/>
    <cellStyle name="Input 7 2" xfId="278" xr:uid="{00000000-0005-0000-0000-000034020000}"/>
    <cellStyle name="Input 7 2 2" xfId="424" xr:uid="{00000000-0005-0000-0000-000035020000}"/>
    <cellStyle name="Input 7 2 2 2" xfId="876" xr:uid="{00000000-0005-0000-0000-000036020000}"/>
    <cellStyle name="Input 7 2 2 2 2" xfId="1275" xr:uid="{00000000-0005-0000-0000-000037020000}"/>
    <cellStyle name="Input 7 2 2 3" xfId="1444" xr:uid="{00000000-0005-0000-0000-000038020000}"/>
    <cellStyle name="Input 7 2 2_Rear Seat Entertainment" xfId="754" xr:uid="{00000000-0005-0000-0000-000039020000}"/>
    <cellStyle name="Input 7 3" xfId="1376" xr:uid="{00000000-0005-0000-0000-00003A020000}"/>
    <cellStyle name="Input 7_Rear Seat Entertainment" xfId="755" xr:uid="{00000000-0005-0000-0000-00003B020000}"/>
    <cellStyle name="Input 8" xfId="167" xr:uid="{00000000-0005-0000-0000-00003C020000}"/>
    <cellStyle name="Input 8 2" xfId="279" xr:uid="{00000000-0005-0000-0000-00003D020000}"/>
    <cellStyle name="Input 8 2 2" xfId="425" xr:uid="{00000000-0005-0000-0000-00003E020000}"/>
    <cellStyle name="Input 8 2 2 2" xfId="877" xr:uid="{00000000-0005-0000-0000-00003F020000}"/>
    <cellStyle name="Input 8 2 2 2 2" xfId="1276" xr:uid="{00000000-0005-0000-0000-000040020000}"/>
    <cellStyle name="Input 8 2 2 3" xfId="1445" xr:uid="{00000000-0005-0000-0000-000041020000}"/>
    <cellStyle name="Input 8 2 2_Rear Seat Entertainment" xfId="513" xr:uid="{00000000-0005-0000-0000-000042020000}"/>
    <cellStyle name="Input 8 3" xfId="1377" xr:uid="{00000000-0005-0000-0000-000043020000}"/>
    <cellStyle name="Input 8_Rear Seat Entertainment" xfId="557" xr:uid="{00000000-0005-0000-0000-000044020000}"/>
    <cellStyle name="Input 9" xfId="168" xr:uid="{00000000-0005-0000-0000-000045020000}"/>
    <cellStyle name="Input 9 2" xfId="280" xr:uid="{00000000-0005-0000-0000-000046020000}"/>
    <cellStyle name="Input 9 2 2" xfId="426" xr:uid="{00000000-0005-0000-0000-000047020000}"/>
    <cellStyle name="Input 9 2 2 2" xfId="878" xr:uid="{00000000-0005-0000-0000-000048020000}"/>
    <cellStyle name="Input 9 2 2 2 2" xfId="1277" xr:uid="{00000000-0005-0000-0000-000049020000}"/>
    <cellStyle name="Input 9 2 2 3" xfId="1446" xr:uid="{00000000-0005-0000-0000-00004A020000}"/>
    <cellStyle name="Input 9 2 2_Rear Seat Entertainment" xfId="558" xr:uid="{00000000-0005-0000-0000-00004B020000}"/>
    <cellStyle name="Input 9 3" xfId="1378" xr:uid="{00000000-0005-0000-0000-00004C020000}"/>
    <cellStyle name="Input 9_Rear Seat Entertainment" xfId="976" xr:uid="{00000000-0005-0000-0000-00004D020000}"/>
    <cellStyle name="Label" xfId="684" xr:uid="{00000000-0005-0000-0000-00004E020000}"/>
    <cellStyle name="Link Currency (0)" xfId="685" xr:uid="{00000000-0005-0000-0000-00004F020000}"/>
    <cellStyle name="Link Currency (2)" xfId="686" xr:uid="{00000000-0005-0000-0000-000050020000}"/>
    <cellStyle name="Link Units (0)" xfId="687" xr:uid="{00000000-0005-0000-0000-000051020000}"/>
    <cellStyle name="Link Units (1)" xfId="688" xr:uid="{00000000-0005-0000-0000-000052020000}"/>
    <cellStyle name="Link Units (2)" xfId="689" xr:uid="{00000000-0005-0000-0000-000053020000}"/>
    <cellStyle name="Linked Cell" xfId="44" xr:uid="{00000000-0005-0000-0000-000054020000}"/>
    <cellStyle name="Linked Cell 2" xfId="169" xr:uid="{00000000-0005-0000-0000-000055020000}"/>
    <cellStyle name="Linked Cell 3" xfId="342" xr:uid="{00000000-0005-0000-0000-000056020000}"/>
    <cellStyle name="Linked Cell 4" xfId="1068" xr:uid="{00000000-0005-0000-0000-000057020000}"/>
    <cellStyle name="m².0" xfId="690" xr:uid="{00000000-0005-0000-0000-000058020000}"/>
    <cellStyle name="m².3" xfId="691" xr:uid="{00000000-0005-0000-0000-000059020000}"/>
    <cellStyle name="m²_k.0" xfId="692" xr:uid="{00000000-0005-0000-0000-00005A020000}"/>
    <cellStyle name="meter.0" xfId="693" xr:uid="{00000000-0005-0000-0000-00005B020000}"/>
    <cellStyle name="mm.0" xfId="694" xr:uid="{00000000-0005-0000-0000-00005C020000}"/>
    <cellStyle name="MMM_dd,yy" xfId="695" xr:uid="{00000000-0005-0000-0000-00005D020000}"/>
    <cellStyle name="Mod" xfId="45" xr:uid="{00000000-0005-0000-0000-00005E020000}"/>
    <cellStyle name="Name" xfId="696" xr:uid="{00000000-0005-0000-0000-00005F020000}"/>
    <cellStyle name="Neutral" xfId="46" xr:uid="{00000000-0005-0000-0000-000060020000}"/>
    <cellStyle name="Neutral 2" xfId="170" xr:uid="{00000000-0005-0000-0000-000061020000}"/>
    <cellStyle name="Neutral 3" xfId="343" xr:uid="{00000000-0005-0000-0000-000062020000}"/>
    <cellStyle name="Neutral 4" xfId="1069" xr:uid="{00000000-0005-0000-0000-000063020000}"/>
    <cellStyle name="Normal" xfId="0" builtinId="0"/>
    <cellStyle name="Normal - Style1" xfId="47" xr:uid="{00000000-0005-0000-0000-000065020000}"/>
    <cellStyle name="Normal - Style1 2" xfId="697" xr:uid="{00000000-0005-0000-0000-000066020000}"/>
    <cellStyle name="Normal - Style2" xfId="698" xr:uid="{00000000-0005-0000-0000-000067020000}"/>
    <cellStyle name="Normal - Style3" xfId="699" xr:uid="{00000000-0005-0000-0000-000068020000}"/>
    <cellStyle name="Normal - Style4" xfId="700" xr:uid="{00000000-0005-0000-0000-000069020000}"/>
    <cellStyle name="Normal - Style5" xfId="701" xr:uid="{00000000-0005-0000-0000-00006A020000}"/>
    <cellStyle name="Normal - Style6" xfId="702" xr:uid="{00000000-0005-0000-0000-00006B020000}"/>
    <cellStyle name="Normal - Style7" xfId="703" xr:uid="{00000000-0005-0000-0000-00006C020000}"/>
    <cellStyle name="Normal - Style8" xfId="704" xr:uid="{00000000-0005-0000-0000-00006D020000}"/>
    <cellStyle name="Normal 10" xfId="63" xr:uid="{00000000-0005-0000-0000-00006E020000}"/>
    <cellStyle name="Normal 11" xfId="64" xr:uid="{00000000-0005-0000-0000-00006F020000}"/>
    <cellStyle name="Normal 12" xfId="65" xr:uid="{00000000-0005-0000-0000-000070020000}"/>
    <cellStyle name="Normal 13" xfId="66" xr:uid="{00000000-0005-0000-0000-000071020000}"/>
    <cellStyle name="Normal 14" xfId="67" xr:uid="{00000000-0005-0000-0000-000072020000}"/>
    <cellStyle name="Normal 15" xfId="68" xr:uid="{00000000-0005-0000-0000-000073020000}"/>
    <cellStyle name="Normal 16" xfId="69" xr:uid="{00000000-0005-0000-0000-000074020000}"/>
    <cellStyle name="Normal 17" xfId="70" xr:uid="{00000000-0005-0000-0000-000075020000}"/>
    <cellStyle name="Normal 18" xfId="71" xr:uid="{00000000-0005-0000-0000-000076020000}"/>
    <cellStyle name="Normal 19" xfId="72" xr:uid="{00000000-0005-0000-0000-000077020000}"/>
    <cellStyle name="Normal 2" xfId="1" xr:uid="{00000000-0005-0000-0000-000078020000}"/>
    <cellStyle name="Normal 2 2" xfId="171" xr:uid="{00000000-0005-0000-0000-000079020000}"/>
    <cellStyle name="Normal 2 3" xfId="172" xr:uid="{00000000-0005-0000-0000-00007A020000}"/>
    <cellStyle name="Normal 2 3 2" xfId="281" xr:uid="{00000000-0005-0000-0000-00007B020000}"/>
    <cellStyle name="Normal 2 3 2 2" xfId="370" xr:uid="{00000000-0005-0000-0000-00007C020000}"/>
    <cellStyle name="Normal 2 3 2 2 2" xfId="429" xr:uid="{00000000-0005-0000-0000-00007D020000}"/>
    <cellStyle name="Normal 2 3 2 2 2 2" xfId="881" xr:uid="{00000000-0005-0000-0000-00007E020000}"/>
    <cellStyle name="Normal 2 3 2 2 2 2 2" xfId="1280" xr:uid="{00000000-0005-0000-0000-00007F020000}"/>
    <cellStyle name="Normal 2 3 2 2 2 3" xfId="1132" xr:uid="{00000000-0005-0000-0000-000080020000}"/>
    <cellStyle name="Normal 2 3 2 2 2_Rear Seat Entertainment" xfId="560" xr:uid="{00000000-0005-0000-0000-000081020000}"/>
    <cellStyle name="Normal 2 3 2 2 3" xfId="824" xr:uid="{00000000-0005-0000-0000-000082020000}"/>
    <cellStyle name="Normal 2 3 2 2 3 2" xfId="1231" xr:uid="{00000000-0005-0000-0000-000083020000}"/>
    <cellStyle name="Normal 2 3 2 2 4" xfId="1118" xr:uid="{00000000-0005-0000-0000-000084020000}"/>
    <cellStyle name="Normal 2 3 2 2_Rear Seat Entertainment" xfId="515" xr:uid="{00000000-0005-0000-0000-000085020000}"/>
    <cellStyle name="Normal 2 3 2 3" xfId="428" xr:uid="{00000000-0005-0000-0000-000086020000}"/>
    <cellStyle name="Normal 2 3 2 3 2" xfId="880" xr:uid="{00000000-0005-0000-0000-000087020000}"/>
    <cellStyle name="Normal 2 3 2 3 2 2" xfId="1279" xr:uid="{00000000-0005-0000-0000-000088020000}"/>
    <cellStyle name="Normal 2 3 2 3 3" xfId="1131" xr:uid="{00000000-0005-0000-0000-000089020000}"/>
    <cellStyle name="Normal 2 3 2 3_Rear Seat Entertainment" xfId="516" xr:uid="{00000000-0005-0000-0000-00008A020000}"/>
    <cellStyle name="Normal 2 3 2 4" xfId="706" xr:uid="{00000000-0005-0000-0000-00008B020000}"/>
    <cellStyle name="Normal 2 3 2 5" xfId="777" xr:uid="{00000000-0005-0000-0000-00008C020000}"/>
    <cellStyle name="Normal 2 3 2 5 2" xfId="1202" xr:uid="{00000000-0005-0000-0000-00008D020000}"/>
    <cellStyle name="Normal 2 3 2 6" xfId="1089" xr:uid="{00000000-0005-0000-0000-00008E020000}"/>
    <cellStyle name="Normal 2 3 2_Rear Seat Entertainment" xfId="559" xr:uid="{00000000-0005-0000-0000-00008F020000}"/>
    <cellStyle name="Normal 2 3 3" xfId="349" xr:uid="{00000000-0005-0000-0000-000090020000}"/>
    <cellStyle name="Normal 2 3 3 2" xfId="430" xr:uid="{00000000-0005-0000-0000-000091020000}"/>
    <cellStyle name="Normal 2 3 3 2 2" xfId="882" xr:uid="{00000000-0005-0000-0000-000092020000}"/>
    <cellStyle name="Normal 2 3 3 2 2 2" xfId="1281" xr:uid="{00000000-0005-0000-0000-000093020000}"/>
    <cellStyle name="Normal 2 3 3 2 3" xfId="1133" xr:uid="{00000000-0005-0000-0000-000094020000}"/>
    <cellStyle name="Normal 2 3 3 2_Rear Seat Entertainment" xfId="517" xr:uid="{00000000-0005-0000-0000-000095020000}"/>
    <cellStyle name="Normal 2 3 3 3" xfId="807" xr:uid="{00000000-0005-0000-0000-000096020000}"/>
    <cellStyle name="Normal 2 3 3 3 2" xfId="1215" xr:uid="{00000000-0005-0000-0000-000097020000}"/>
    <cellStyle name="Normal 2 3 3 4" xfId="1102" xr:uid="{00000000-0005-0000-0000-000098020000}"/>
    <cellStyle name="Normal 2 3 3_Rear Seat Entertainment" xfId="561" xr:uid="{00000000-0005-0000-0000-000099020000}"/>
    <cellStyle name="Normal 2 3 4" xfId="427" xr:uid="{00000000-0005-0000-0000-00009A020000}"/>
    <cellStyle name="Normal 2 3 4 2" xfId="879" xr:uid="{00000000-0005-0000-0000-00009B020000}"/>
    <cellStyle name="Normal 2 3 4 2 2" xfId="1278" xr:uid="{00000000-0005-0000-0000-00009C020000}"/>
    <cellStyle name="Normal 2 3 4 3" xfId="1130" xr:uid="{00000000-0005-0000-0000-00009D020000}"/>
    <cellStyle name="Normal 2 3 4_Rear Seat Entertainment" xfId="562" xr:uid="{00000000-0005-0000-0000-00009E020000}"/>
    <cellStyle name="Normal 2 3 5" xfId="583" xr:uid="{00000000-0005-0000-0000-00009F020000}"/>
    <cellStyle name="Normal 2 3 5 2" xfId="1186" xr:uid="{00000000-0005-0000-0000-0000A0020000}"/>
    <cellStyle name="Normal 2 3 6" xfId="1075" xr:uid="{00000000-0005-0000-0000-0000A1020000}"/>
    <cellStyle name="Normal 2 3_Rear Seat Entertainment" xfId="514" xr:uid="{00000000-0005-0000-0000-0000A2020000}"/>
    <cellStyle name="Normal 2 4" xfId="173" xr:uid="{00000000-0005-0000-0000-0000A3020000}"/>
    <cellStyle name="Normal 2 4 2" xfId="282" xr:uid="{00000000-0005-0000-0000-0000A4020000}"/>
    <cellStyle name="Normal 2 4 2 2" xfId="371" xr:uid="{00000000-0005-0000-0000-0000A5020000}"/>
    <cellStyle name="Normal 2 4 2 2 2" xfId="433" xr:uid="{00000000-0005-0000-0000-0000A6020000}"/>
    <cellStyle name="Normal 2 4 2 2 2 2" xfId="885" xr:uid="{00000000-0005-0000-0000-0000A7020000}"/>
    <cellStyle name="Normal 2 4 2 2 2 2 2" xfId="1284" xr:uid="{00000000-0005-0000-0000-0000A8020000}"/>
    <cellStyle name="Normal 2 4 2 2 2 3" xfId="1136" xr:uid="{00000000-0005-0000-0000-0000A9020000}"/>
    <cellStyle name="Normal 2 4 2 2 2_Rear Seat Entertainment" xfId="987" xr:uid="{00000000-0005-0000-0000-0000AA020000}"/>
    <cellStyle name="Normal 2 4 2 2 3" xfId="825" xr:uid="{00000000-0005-0000-0000-0000AB020000}"/>
    <cellStyle name="Normal 2 4 2 2 3 2" xfId="1232" xr:uid="{00000000-0005-0000-0000-0000AC020000}"/>
    <cellStyle name="Normal 2 4 2 2 4" xfId="1119" xr:uid="{00000000-0005-0000-0000-0000AD020000}"/>
    <cellStyle name="Normal 2 4 2 2_Rear Seat Entertainment" xfId="599" xr:uid="{00000000-0005-0000-0000-0000AE020000}"/>
    <cellStyle name="Normal 2 4 2 3" xfId="432" xr:uid="{00000000-0005-0000-0000-0000AF020000}"/>
    <cellStyle name="Normal 2 4 2 3 2" xfId="884" xr:uid="{00000000-0005-0000-0000-0000B0020000}"/>
    <cellStyle name="Normal 2 4 2 3 2 2" xfId="1283" xr:uid="{00000000-0005-0000-0000-0000B1020000}"/>
    <cellStyle name="Normal 2 4 2 3 3" xfId="1135" xr:uid="{00000000-0005-0000-0000-0000B2020000}"/>
    <cellStyle name="Normal 2 4 2 3_Rear Seat Entertainment" xfId="986" xr:uid="{00000000-0005-0000-0000-0000B3020000}"/>
    <cellStyle name="Normal 2 4 2 4" xfId="778" xr:uid="{00000000-0005-0000-0000-0000B4020000}"/>
    <cellStyle name="Normal 2 4 2 4 2" xfId="1203" xr:uid="{00000000-0005-0000-0000-0000B5020000}"/>
    <cellStyle name="Normal 2 4 2 5" xfId="1090" xr:uid="{00000000-0005-0000-0000-0000B6020000}"/>
    <cellStyle name="Normal 2 4 2_Rear Seat Entertainment" xfId="563" xr:uid="{00000000-0005-0000-0000-0000B7020000}"/>
    <cellStyle name="Normal 2 4 3" xfId="350" xr:uid="{00000000-0005-0000-0000-0000B8020000}"/>
    <cellStyle name="Normal 2 4 3 2" xfId="434" xr:uid="{00000000-0005-0000-0000-0000B9020000}"/>
    <cellStyle name="Normal 2 4 3 2 2" xfId="886" xr:uid="{00000000-0005-0000-0000-0000BA020000}"/>
    <cellStyle name="Normal 2 4 3 2 2 2" xfId="1285" xr:uid="{00000000-0005-0000-0000-0000BB020000}"/>
    <cellStyle name="Normal 2 4 3 2 3" xfId="1137" xr:uid="{00000000-0005-0000-0000-0000BC020000}"/>
    <cellStyle name="Normal 2 4 3 2_Rear Seat Entertainment" xfId="797" xr:uid="{00000000-0005-0000-0000-0000BD020000}"/>
    <cellStyle name="Normal 2 4 3 3" xfId="808" xr:uid="{00000000-0005-0000-0000-0000BE020000}"/>
    <cellStyle name="Normal 2 4 3 3 2" xfId="1216" xr:uid="{00000000-0005-0000-0000-0000BF020000}"/>
    <cellStyle name="Normal 2 4 3 4" xfId="1103" xr:uid="{00000000-0005-0000-0000-0000C0020000}"/>
    <cellStyle name="Normal 2 4 3_Rear Seat Entertainment" xfId="803" xr:uid="{00000000-0005-0000-0000-0000C1020000}"/>
    <cellStyle name="Normal 2 4 4" xfId="431" xr:uid="{00000000-0005-0000-0000-0000C2020000}"/>
    <cellStyle name="Normal 2 4 4 2" xfId="883" xr:uid="{00000000-0005-0000-0000-0000C3020000}"/>
    <cellStyle name="Normal 2 4 4 2 2" xfId="1282" xr:uid="{00000000-0005-0000-0000-0000C4020000}"/>
    <cellStyle name="Normal 2 4 4 3" xfId="1134" xr:uid="{00000000-0005-0000-0000-0000C5020000}"/>
    <cellStyle name="Normal 2 4 4_Rear Seat Entertainment" xfId="519" xr:uid="{00000000-0005-0000-0000-0000C6020000}"/>
    <cellStyle name="Normal 2 4 5" xfId="584" xr:uid="{00000000-0005-0000-0000-0000C7020000}"/>
    <cellStyle name="Normal 2 4 5 2" xfId="1187" xr:uid="{00000000-0005-0000-0000-0000C8020000}"/>
    <cellStyle name="Normal 2 4 6" xfId="1076" xr:uid="{00000000-0005-0000-0000-0000C9020000}"/>
    <cellStyle name="Normal 2 4_Rear Seat Entertainment" xfId="518" xr:uid="{00000000-0005-0000-0000-0000CA020000}"/>
    <cellStyle name="Normal 2 5" xfId="705" xr:uid="{00000000-0005-0000-0000-0000CB020000}"/>
    <cellStyle name="Normal 20" xfId="73" xr:uid="{00000000-0005-0000-0000-0000CC020000}"/>
    <cellStyle name="Normal 21" xfId="74" xr:uid="{00000000-0005-0000-0000-0000CD020000}"/>
    <cellStyle name="Normal 22" xfId="75" xr:uid="{00000000-0005-0000-0000-0000CE020000}"/>
    <cellStyle name="Normal 23" xfId="76" xr:uid="{00000000-0005-0000-0000-0000CF020000}"/>
    <cellStyle name="Normal 23 2" xfId="174" xr:uid="{00000000-0005-0000-0000-0000D0020000}"/>
    <cellStyle name="Normal 23 2 2" xfId="283" xr:uid="{00000000-0005-0000-0000-0000D1020000}"/>
    <cellStyle name="Normal 23 2_Rear Seat Entertainment" xfId="796" xr:uid="{00000000-0005-0000-0000-0000D2020000}"/>
    <cellStyle name="Normal 24" xfId="175" xr:uid="{00000000-0005-0000-0000-0000D3020000}"/>
    <cellStyle name="Normal 24 2" xfId="284" xr:uid="{00000000-0005-0000-0000-0000D4020000}"/>
    <cellStyle name="Normal 24 2 2" xfId="372" xr:uid="{00000000-0005-0000-0000-0000D5020000}"/>
    <cellStyle name="Normal 24 2 2 2" xfId="437" xr:uid="{00000000-0005-0000-0000-0000D6020000}"/>
    <cellStyle name="Normal 24 2 2 2 2" xfId="889" xr:uid="{00000000-0005-0000-0000-0000D7020000}"/>
    <cellStyle name="Normal 24 2 2 2 2 2" xfId="1288" xr:uid="{00000000-0005-0000-0000-0000D8020000}"/>
    <cellStyle name="Normal 24 2 2 2 3" xfId="1140" xr:uid="{00000000-0005-0000-0000-0000D9020000}"/>
    <cellStyle name="Normal 24 2 2 2_Rear Seat Entertainment" xfId="772" xr:uid="{00000000-0005-0000-0000-0000DA020000}"/>
    <cellStyle name="Normal 24 2 2 3" xfId="826" xr:uid="{00000000-0005-0000-0000-0000DB020000}"/>
    <cellStyle name="Normal 24 2 2 3 2" xfId="1233" xr:uid="{00000000-0005-0000-0000-0000DC020000}"/>
    <cellStyle name="Normal 24 2 2 4" xfId="1120" xr:uid="{00000000-0005-0000-0000-0000DD020000}"/>
    <cellStyle name="Normal 24 2 2_Rear Seat Entertainment" xfId="520" xr:uid="{00000000-0005-0000-0000-0000DE020000}"/>
    <cellStyle name="Normal 24 2 3" xfId="436" xr:uid="{00000000-0005-0000-0000-0000DF020000}"/>
    <cellStyle name="Normal 24 2 3 2" xfId="888" xr:uid="{00000000-0005-0000-0000-0000E0020000}"/>
    <cellStyle name="Normal 24 2 3 2 2" xfId="1287" xr:uid="{00000000-0005-0000-0000-0000E1020000}"/>
    <cellStyle name="Normal 24 2 3 3" xfId="1139" xr:uid="{00000000-0005-0000-0000-0000E2020000}"/>
    <cellStyle name="Normal 24 2 3_Rear Seat Entertainment" xfId="794" xr:uid="{00000000-0005-0000-0000-0000E3020000}"/>
    <cellStyle name="Normal 24 2 4" xfId="780" xr:uid="{00000000-0005-0000-0000-0000E4020000}"/>
    <cellStyle name="Normal 24 2 4 2" xfId="1204" xr:uid="{00000000-0005-0000-0000-0000E5020000}"/>
    <cellStyle name="Normal 24 2 5" xfId="1091" xr:uid="{00000000-0005-0000-0000-0000E6020000}"/>
    <cellStyle name="Normal 24 2_Rear Seat Entertainment" xfId="795" xr:uid="{00000000-0005-0000-0000-0000E7020000}"/>
    <cellStyle name="Normal 24 3" xfId="238" xr:uid="{00000000-0005-0000-0000-0000E8020000}"/>
    <cellStyle name="Normal 24 3 2" xfId="385" xr:uid="{00000000-0005-0000-0000-0000E9020000}"/>
    <cellStyle name="Normal 24 3_Rear Seat Entertainment" xfId="565" xr:uid="{00000000-0005-0000-0000-0000EA020000}"/>
    <cellStyle name="Normal 24 4" xfId="351" xr:uid="{00000000-0005-0000-0000-0000EB020000}"/>
    <cellStyle name="Normal 24 4 2" xfId="438" xr:uid="{00000000-0005-0000-0000-0000EC020000}"/>
    <cellStyle name="Normal 24 4 2 2" xfId="890" xr:uid="{00000000-0005-0000-0000-0000ED020000}"/>
    <cellStyle name="Normal 24 4 2 2 2" xfId="1289" xr:uid="{00000000-0005-0000-0000-0000EE020000}"/>
    <cellStyle name="Normal 24 4 2 3" xfId="1141" xr:uid="{00000000-0005-0000-0000-0000EF020000}"/>
    <cellStyle name="Normal 24 4 2_Rear Seat Entertainment" xfId="521" xr:uid="{00000000-0005-0000-0000-0000F0020000}"/>
    <cellStyle name="Normal 24 4 3" xfId="809" xr:uid="{00000000-0005-0000-0000-0000F1020000}"/>
    <cellStyle name="Normal 24 4 3 2" xfId="1217" xr:uid="{00000000-0005-0000-0000-0000F2020000}"/>
    <cellStyle name="Normal 24 4 4" xfId="1104" xr:uid="{00000000-0005-0000-0000-0000F3020000}"/>
    <cellStyle name="Normal 24 4_Rear Seat Entertainment" xfId="793" xr:uid="{00000000-0005-0000-0000-0000F4020000}"/>
    <cellStyle name="Normal 24 5" xfId="435" xr:uid="{00000000-0005-0000-0000-0000F5020000}"/>
    <cellStyle name="Normal 24 5 2" xfId="887" xr:uid="{00000000-0005-0000-0000-0000F6020000}"/>
    <cellStyle name="Normal 24 5 2 2" xfId="1286" xr:uid="{00000000-0005-0000-0000-0000F7020000}"/>
    <cellStyle name="Normal 24 5 3" xfId="1138" xr:uid="{00000000-0005-0000-0000-0000F8020000}"/>
    <cellStyle name="Normal 24 5_Rear Seat Entertainment" xfId="792" xr:uid="{00000000-0005-0000-0000-0000F9020000}"/>
    <cellStyle name="Normal 24 6" xfId="586" xr:uid="{00000000-0005-0000-0000-0000FA020000}"/>
    <cellStyle name="Normal 24 6 2" xfId="1188" xr:uid="{00000000-0005-0000-0000-0000FB020000}"/>
    <cellStyle name="Normal 24 7" xfId="1077" xr:uid="{00000000-0005-0000-0000-0000FC020000}"/>
    <cellStyle name="Normal 24_Rear Seat Entertainment" xfId="564" xr:uid="{00000000-0005-0000-0000-0000FD020000}"/>
    <cellStyle name="Normal 25" xfId="176" xr:uid="{00000000-0005-0000-0000-0000FE020000}"/>
    <cellStyle name="Normal 25 2" xfId="285" xr:uid="{00000000-0005-0000-0000-0000FF020000}"/>
    <cellStyle name="Normal 25 2 2" xfId="373" xr:uid="{00000000-0005-0000-0000-000000030000}"/>
    <cellStyle name="Normal 25 2 2 2" xfId="441" xr:uid="{00000000-0005-0000-0000-000001030000}"/>
    <cellStyle name="Normal 25 2 2 2 2" xfId="893" xr:uid="{00000000-0005-0000-0000-000002030000}"/>
    <cellStyle name="Normal 25 2 2 2 2 2" xfId="1292" xr:uid="{00000000-0005-0000-0000-000003030000}"/>
    <cellStyle name="Normal 25 2 2 2 3" xfId="1144" xr:uid="{00000000-0005-0000-0000-000004030000}"/>
    <cellStyle name="Normal 25 2 2 2_Rear Seat Entertainment" xfId="802" xr:uid="{00000000-0005-0000-0000-000005030000}"/>
    <cellStyle name="Normal 25 2 2 3" xfId="827" xr:uid="{00000000-0005-0000-0000-000006030000}"/>
    <cellStyle name="Normal 25 2 2 3 2" xfId="1234" xr:uid="{00000000-0005-0000-0000-000007030000}"/>
    <cellStyle name="Normal 25 2 2 4" xfId="1121" xr:uid="{00000000-0005-0000-0000-000008030000}"/>
    <cellStyle name="Normal 25 2 2_Rear Seat Entertainment" xfId="600" xr:uid="{00000000-0005-0000-0000-000009030000}"/>
    <cellStyle name="Normal 25 2 3" xfId="440" xr:uid="{00000000-0005-0000-0000-00000A030000}"/>
    <cellStyle name="Normal 25 2 3 2" xfId="892" xr:uid="{00000000-0005-0000-0000-00000B030000}"/>
    <cellStyle name="Normal 25 2 3 2 2" xfId="1291" xr:uid="{00000000-0005-0000-0000-00000C030000}"/>
    <cellStyle name="Normal 25 2 3 3" xfId="1143" xr:uid="{00000000-0005-0000-0000-00000D030000}"/>
    <cellStyle name="Normal 25 2 3_Rear Seat Entertainment" xfId="567" xr:uid="{00000000-0005-0000-0000-00000E030000}"/>
    <cellStyle name="Normal 25 2 4" xfId="781" xr:uid="{00000000-0005-0000-0000-00000F030000}"/>
    <cellStyle name="Normal 25 2 4 2" xfId="1205" xr:uid="{00000000-0005-0000-0000-000010030000}"/>
    <cellStyle name="Normal 25 2 5" xfId="1092" xr:uid="{00000000-0005-0000-0000-000011030000}"/>
    <cellStyle name="Normal 25 2_Rear Seat Entertainment" xfId="522" xr:uid="{00000000-0005-0000-0000-000012030000}"/>
    <cellStyle name="Normal 25 3" xfId="243" xr:uid="{00000000-0005-0000-0000-000013030000}"/>
    <cellStyle name="Normal 25 3 2" xfId="386" xr:uid="{00000000-0005-0000-0000-000014030000}"/>
    <cellStyle name="Normal 25 3_Rear Seat Entertainment" xfId="523" xr:uid="{00000000-0005-0000-0000-000015030000}"/>
    <cellStyle name="Normal 25 4" xfId="352" xr:uid="{00000000-0005-0000-0000-000016030000}"/>
    <cellStyle name="Normal 25 4 2" xfId="442" xr:uid="{00000000-0005-0000-0000-000017030000}"/>
    <cellStyle name="Normal 25 4 2 2" xfId="894" xr:uid="{00000000-0005-0000-0000-000018030000}"/>
    <cellStyle name="Normal 25 4 2 2 2" xfId="1293" xr:uid="{00000000-0005-0000-0000-000019030000}"/>
    <cellStyle name="Normal 25 4 2 3" xfId="1145" xr:uid="{00000000-0005-0000-0000-00001A030000}"/>
    <cellStyle name="Normal 25 4 2_Rear Seat Entertainment" xfId="524" xr:uid="{00000000-0005-0000-0000-00001B030000}"/>
    <cellStyle name="Normal 25 4 3" xfId="810" xr:uid="{00000000-0005-0000-0000-00001C030000}"/>
    <cellStyle name="Normal 25 4 3 2" xfId="1218" xr:uid="{00000000-0005-0000-0000-00001D030000}"/>
    <cellStyle name="Normal 25 4 4" xfId="1105" xr:uid="{00000000-0005-0000-0000-00001E030000}"/>
    <cellStyle name="Normal 25 4_Rear Seat Entertainment" xfId="568" xr:uid="{00000000-0005-0000-0000-00001F030000}"/>
    <cellStyle name="Normal 25 5" xfId="439" xr:uid="{00000000-0005-0000-0000-000020030000}"/>
    <cellStyle name="Normal 25 5 2" xfId="891" xr:uid="{00000000-0005-0000-0000-000021030000}"/>
    <cellStyle name="Normal 25 5 2 2" xfId="1290" xr:uid="{00000000-0005-0000-0000-000022030000}"/>
    <cellStyle name="Normal 25 5 3" xfId="1142" xr:uid="{00000000-0005-0000-0000-000023030000}"/>
    <cellStyle name="Normal 25 5_Rear Seat Entertainment" xfId="569" xr:uid="{00000000-0005-0000-0000-000024030000}"/>
    <cellStyle name="Normal 25 6" xfId="587" xr:uid="{00000000-0005-0000-0000-000025030000}"/>
    <cellStyle name="Normal 25 6 2" xfId="1189" xr:uid="{00000000-0005-0000-0000-000026030000}"/>
    <cellStyle name="Normal 25 7" xfId="1078" xr:uid="{00000000-0005-0000-0000-000027030000}"/>
    <cellStyle name="Normal 25_Rear Seat Entertainment" xfId="566" xr:uid="{00000000-0005-0000-0000-000028030000}"/>
    <cellStyle name="Normal 26" xfId="177" xr:uid="{00000000-0005-0000-0000-000029030000}"/>
    <cellStyle name="Normal 26 2" xfId="286" xr:uid="{00000000-0005-0000-0000-00002A030000}"/>
    <cellStyle name="Normal 26 2 2" xfId="374" xr:uid="{00000000-0005-0000-0000-00002B030000}"/>
    <cellStyle name="Normal 26 2 2 2" xfId="445" xr:uid="{00000000-0005-0000-0000-00002C030000}"/>
    <cellStyle name="Normal 26 2 2 2 2" xfId="897" xr:uid="{00000000-0005-0000-0000-00002D030000}"/>
    <cellStyle name="Normal 26 2 2 2 2 2" xfId="1296" xr:uid="{00000000-0005-0000-0000-00002E030000}"/>
    <cellStyle name="Normal 26 2 2 2 3" xfId="1148" xr:uid="{00000000-0005-0000-0000-00002F030000}"/>
    <cellStyle name="Normal 26 2 2 2_Rear Seat Entertainment" xfId="571" xr:uid="{00000000-0005-0000-0000-000030030000}"/>
    <cellStyle name="Normal 26 2 2 3" xfId="828" xr:uid="{00000000-0005-0000-0000-000031030000}"/>
    <cellStyle name="Normal 26 2 2 3 2" xfId="1235" xr:uid="{00000000-0005-0000-0000-000032030000}"/>
    <cellStyle name="Normal 26 2 2 4" xfId="1122" xr:uid="{00000000-0005-0000-0000-000033030000}"/>
    <cellStyle name="Normal 26 2 2_Rear Seat Entertainment" xfId="526" xr:uid="{00000000-0005-0000-0000-000034030000}"/>
    <cellStyle name="Normal 26 2 3" xfId="444" xr:uid="{00000000-0005-0000-0000-000035030000}"/>
    <cellStyle name="Normal 26 2 3 2" xfId="896" xr:uid="{00000000-0005-0000-0000-000036030000}"/>
    <cellStyle name="Normal 26 2 3 2 2" xfId="1295" xr:uid="{00000000-0005-0000-0000-000037030000}"/>
    <cellStyle name="Normal 26 2 3 3" xfId="1147" xr:uid="{00000000-0005-0000-0000-000038030000}"/>
    <cellStyle name="Normal 26 2 3_Rear Seat Entertainment" xfId="527" xr:uid="{00000000-0005-0000-0000-000039030000}"/>
    <cellStyle name="Normal 26 2 4" xfId="782" xr:uid="{00000000-0005-0000-0000-00003A030000}"/>
    <cellStyle name="Normal 26 2 4 2" xfId="1206" xr:uid="{00000000-0005-0000-0000-00003B030000}"/>
    <cellStyle name="Normal 26 2 5" xfId="1093" xr:uid="{00000000-0005-0000-0000-00003C030000}"/>
    <cellStyle name="Normal 26 2_Rear Seat Entertainment" xfId="570" xr:uid="{00000000-0005-0000-0000-00003D030000}"/>
    <cellStyle name="Normal 26 3" xfId="353" xr:uid="{00000000-0005-0000-0000-00003E030000}"/>
    <cellStyle name="Normal 26 3 2" xfId="446" xr:uid="{00000000-0005-0000-0000-00003F030000}"/>
    <cellStyle name="Normal 26 3 2 2" xfId="898" xr:uid="{00000000-0005-0000-0000-000040030000}"/>
    <cellStyle name="Normal 26 3 2 2 2" xfId="1297" xr:uid="{00000000-0005-0000-0000-000041030000}"/>
    <cellStyle name="Normal 26 3 2 3" xfId="1149" xr:uid="{00000000-0005-0000-0000-000042030000}"/>
    <cellStyle name="Normal 26 3 2_Rear Seat Entertainment" xfId="528" xr:uid="{00000000-0005-0000-0000-000043030000}"/>
    <cellStyle name="Normal 26 3 3" xfId="811" xr:uid="{00000000-0005-0000-0000-000044030000}"/>
    <cellStyle name="Normal 26 3 3 2" xfId="1219" xr:uid="{00000000-0005-0000-0000-000045030000}"/>
    <cellStyle name="Normal 26 3 4" xfId="1106" xr:uid="{00000000-0005-0000-0000-000046030000}"/>
    <cellStyle name="Normal 26 3_Rear Seat Entertainment" xfId="572" xr:uid="{00000000-0005-0000-0000-000047030000}"/>
    <cellStyle name="Normal 26 4" xfId="443" xr:uid="{00000000-0005-0000-0000-000048030000}"/>
    <cellStyle name="Normal 26 4 2" xfId="895" xr:uid="{00000000-0005-0000-0000-000049030000}"/>
    <cellStyle name="Normal 26 4 2 2" xfId="1294" xr:uid="{00000000-0005-0000-0000-00004A030000}"/>
    <cellStyle name="Normal 26 4 3" xfId="1146" xr:uid="{00000000-0005-0000-0000-00004B030000}"/>
    <cellStyle name="Normal 26 4_Rear Seat Entertainment" xfId="543" xr:uid="{00000000-0005-0000-0000-00004C030000}"/>
    <cellStyle name="Normal 26 5" xfId="588" xr:uid="{00000000-0005-0000-0000-00004D030000}"/>
    <cellStyle name="Normal 26 5 2" xfId="1190" xr:uid="{00000000-0005-0000-0000-00004E030000}"/>
    <cellStyle name="Normal 26 6" xfId="1079" xr:uid="{00000000-0005-0000-0000-00004F030000}"/>
    <cellStyle name="Normal 26_Rear Seat Entertainment" xfId="525" xr:uid="{00000000-0005-0000-0000-000050030000}"/>
    <cellStyle name="Normal 27" xfId="178" xr:uid="{00000000-0005-0000-0000-000051030000}"/>
    <cellStyle name="Normal 27 2" xfId="287" xr:uid="{00000000-0005-0000-0000-000052030000}"/>
    <cellStyle name="Normal 27 2 2" xfId="375" xr:uid="{00000000-0005-0000-0000-000053030000}"/>
    <cellStyle name="Normal 27 2 2 2" xfId="449" xr:uid="{00000000-0005-0000-0000-000054030000}"/>
    <cellStyle name="Normal 27 2 2 2 2" xfId="901" xr:uid="{00000000-0005-0000-0000-000055030000}"/>
    <cellStyle name="Normal 27 2 2 2 2 2" xfId="1300" xr:uid="{00000000-0005-0000-0000-000056030000}"/>
    <cellStyle name="Normal 27 2 2 2 3" xfId="1152" xr:uid="{00000000-0005-0000-0000-000057030000}"/>
    <cellStyle name="Normal 27 2 2 2_Rear Seat Entertainment" xfId="984" xr:uid="{00000000-0005-0000-0000-000058030000}"/>
    <cellStyle name="Normal 27 2 2 3" xfId="829" xr:uid="{00000000-0005-0000-0000-000059030000}"/>
    <cellStyle name="Normal 27 2 2 3 2" xfId="1236" xr:uid="{00000000-0005-0000-0000-00005A030000}"/>
    <cellStyle name="Normal 27 2 2 4" xfId="1123" xr:uid="{00000000-0005-0000-0000-00005B030000}"/>
    <cellStyle name="Normal 27 2 2_Rear Seat Entertainment" xfId="985" xr:uid="{00000000-0005-0000-0000-00005C030000}"/>
    <cellStyle name="Normal 27 2 3" xfId="448" xr:uid="{00000000-0005-0000-0000-00005D030000}"/>
    <cellStyle name="Normal 27 2 3 2" xfId="900" xr:uid="{00000000-0005-0000-0000-00005E030000}"/>
    <cellStyle name="Normal 27 2 3 2 2" xfId="1299" xr:uid="{00000000-0005-0000-0000-00005F030000}"/>
    <cellStyle name="Normal 27 2 3 3" xfId="1151" xr:uid="{00000000-0005-0000-0000-000060030000}"/>
    <cellStyle name="Normal 27 2 3_Rear Seat Entertainment" xfId="983" xr:uid="{00000000-0005-0000-0000-000061030000}"/>
    <cellStyle name="Normal 27 2 4" xfId="783" xr:uid="{00000000-0005-0000-0000-000062030000}"/>
    <cellStyle name="Normal 27 2 4 2" xfId="1207" xr:uid="{00000000-0005-0000-0000-000063030000}"/>
    <cellStyle name="Normal 27 2 5" xfId="1094" xr:uid="{00000000-0005-0000-0000-000064030000}"/>
    <cellStyle name="Normal 27 2_Rear Seat Entertainment" xfId="537" xr:uid="{00000000-0005-0000-0000-000065030000}"/>
    <cellStyle name="Normal 27 3" xfId="354" xr:uid="{00000000-0005-0000-0000-000066030000}"/>
    <cellStyle name="Normal 27 3 2" xfId="450" xr:uid="{00000000-0005-0000-0000-000067030000}"/>
    <cellStyle name="Normal 27 3 2 2" xfId="902" xr:uid="{00000000-0005-0000-0000-000068030000}"/>
    <cellStyle name="Normal 27 3 2 2 2" xfId="1301" xr:uid="{00000000-0005-0000-0000-000069030000}"/>
    <cellStyle name="Normal 27 3 2 3" xfId="1153" xr:uid="{00000000-0005-0000-0000-00006A030000}"/>
    <cellStyle name="Normal 27 3 2_Rear Seat Entertainment" xfId="595" xr:uid="{00000000-0005-0000-0000-00006B030000}"/>
    <cellStyle name="Normal 27 3 3" xfId="812" xr:uid="{00000000-0005-0000-0000-00006C030000}"/>
    <cellStyle name="Normal 27 3 3 2" xfId="1220" xr:uid="{00000000-0005-0000-0000-00006D030000}"/>
    <cellStyle name="Normal 27 3 4" xfId="1107" xr:uid="{00000000-0005-0000-0000-00006E030000}"/>
    <cellStyle name="Normal 27 3_Rear Seat Entertainment" xfId="539" xr:uid="{00000000-0005-0000-0000-00006F030000}"/>
    <cellStyle name="Normal 27 4" xfId="447" xr:uid="{00000000-0005-0000-0000-000070030000}"/>
    <cellStyle name="Normal 27 4 2" xfId="899" xr:uid="{00000000-0005-0000-0000-000071030000}"/>
    <cellStyle name="Normal 27 4 2 2" xfId="1298" xr:uid="{00000000-0005-0000-0000-000072030000}"/>
    <cellStyle name="Normal 27 4 3" xfId="1150" xr:uid="{00000000-0005-0000-0000-000073030000}"/>
    <cellStyle name="Normal 27 4_Rear Seat Entertainment" xfId="597" xr:uid="{00000000-0005-0000-0000-000074030000}"/>
    <cellStyle name="Normal 27 5" xfId="589" xr:uid="{00000000-0005-0000-0000-000075030000}"/>
    <cellStyle name="Normal 27 5 2" xfId="1191" xr:uid="{00000000-0005-0000-0000-000076030000}"/>
    <cellStyle name="Normal 27 6" xfId="1080" xr:uid="{00000000-0005-0000-0000-000077030000}"/>
    <cellStyle name="Normal 27_Rear Seat Entertainment" xfId="601" xr:uid="{00000000-0005-0000-0000-000078030000}"/>
    <cellStyle name="Normal 28" xfId="179" xr:uid="{00000000-0005-0000-0000-000079030000}"/>
    <cellStyle name="Normal 28 2" xfId="288" xr:uid="{00000000-0005-0000-0000-00007A030000}"/>
    <cellStyle name="Normal 28 2 2" xfId="376" xr:uid="{00000000-0005-0000-0000-00007B030000}"/>
    <cellStyle name="Normal 28 2 2 2" xfId="453" xr:uid="{00000000-0005-0000-0000-00007C030000}"/>
    <cellStyle name="Normal 28 2 2 2 2" xfId="905" xr:uid="{00000000-0005-0000-0000-00007D030000}"/>
    <cellStyle name="Normal 28 2 2 2 2 2" xfId="1304" xr:uid="{00000000-0005-0000-0000-00007E030000}"/>
    <cellStyle name="Normal 28 2 2 2 3" xfId="1156" xr:uid="{00000000-0005-0000-0000-00007F030000}"/>
    <cellStyle name="Normal 28 2 2 2_Rear Seat Entertainment" xfId="959" xr:uid="{00000000-0005-0000-0000-000080030000}"/>
    <cellStyle name="Normal 28 2 2 3" xfId="830" xr:uid="{00000000-0005-0000-0000-000081030000}"/>
    <cellStyle name="Normal 28 2 2 3 2" xfId="1237" xr:uid="{00000000-0005-0000-0000-000082030000}"/>
    <cellStyle name="Normal 28 2 2 4" xfId="1124" xr:uid="{00000000-0005-0000-0000-000083030000}"/>
    <cellStyle name="Normal 28 2 2_Rear Seat Entertainment" xfId="960" xr:uid="{00000000-0005-0000-0000-000084030000}"/>
    <cellStyle name="Normal 28 2 3" xfId="452" xr:uid="{00000000-0005-0000-0000-000085030000}"/>
    <cellStyle name="Normal 28 2 3 2" xfId="904" xr:uid="{00000000-0005-0000-0000-000086030000}"/>
    <cellStyle name="Normal 28 2 3 2 2" xfId="1303" xr:uid="{00000000-0005-0000-0000-000087030000}"/>
    <cellStyle name="Normal 28 2 3 3" xfId="1155" xr:uid="{00000000-0005-0000-0000-000088030000}"/>
    <cellStyle name="Normal 28 2 3_Rear Seat Entertainment" xfId="958" xr:uid="{00000000-0005-0000-0000-000089030000}"/>
    <cellStyle name="Normal 28 2 4" xfId="784" xr:uid="{00000000-0005-0000-0000-00008A030000}"/>
    <cellStyle name="Normal 28 2 4 2" xfId="1208" xr:uid="{00000000-0005-0000-0000-00008B030000}"/>
    <cellStyle name="Normal 28 2 5" xfId="1095" xr:uid="{00000000-0005-0000-0000-00008C030000}"/>
    <cellStyle name="Normal 28 2_Rear Seat Entertainment" xfId="961" xr:uid="{00000000-0005-0000-0000-00008D030000}"/>
    <cellStyle name="Normal 28 3" xfId="355" xr:uid="{00000000-0005-0000-0000-00008E030000}"/>
    <cellStyle name="Normal 28 3 2" xfId="454" xr:uid="{00000000-0005-0000-0000-00008F030000}"/>
    <cellStyle name="Normal 28 3 2 2" xfId="906" xr:uid="{00000000-0005-0000-0000-000090030000}"/>
    <cellStyle name="Normal 28 3 2 2 2" xfId="1305" xr:uid="{00000000-0005-0000-0000-000091030000}"/>
    <cellStyle name="Normal 28 3 2 3" xfId="1157" xr:uid="{00000000-0005-0000-0000-000092030000}"/>
    <cellStyle name="Normal 28 3 2_Rear Seat Entertainment" xfId="956" xr:uid="{00000000-0005-0000-0000-000093030000}"/>
    <cellStyle name="Normal 28 3 3" xfId="813" xr:uid="{00000000-0005-0000-0000-000094030000}"/>
    <cellStyle name="Normal 28 3 3 2" xfId="1221" xr:uid="{00000000-0005-0000-0000-000095030000}"/>
    <cellStyle name="Normal 28 3 4" xfId="1108" xr:uid="{00000000-0005-0000-0000-000096030000}"/>
    <cellStyle name="Normal 28 3_Rear Seat Entertainment" xfId="957" xr:uid="{00000000-0005-0000-0000-000097030000}"/>
    <cellStyle name="Normal 28 4" xfId="451" xr:uid="{00000000-0005-0000-0000-000098030000}"/>
    <cellStyle name="Normal 28 4 2" xfId="903" xr:uid="{00000000-0005-0000-0000-000099030000}"/>
    <cellStyle name="Normal 28 4 2 2" xfId="1302" xr:uid="{00000000-0005-0000-0000-00009A030000}"/>
    <cellStyle name="Normal 28 4 3" xfId="1154" xr:uid="{00000000-0005-0000-0000-00009B030000}"/>
    <cellStyle name="Normal 28 4_Rear Seat Entertainment" xfId="540" xr:uid="{00000000-0005-0000-0000-00009C030000}"/>
    <cellStyle name="Normal 28 5" xfId="590" xr:uid="{00000000-0005-0000-0000-00009D030000}"/>
    <cellStyle name="Normal 28 5 2" xfId="1192" xr:uid="{00000000-0005-0000-0000-00009E030000}"/>
    <cellStyle name="Normal 28 6" xfId="1081" xr:uid="{00000000-0005-0000-0000-00009F030000}"/>
    <cellStyle name="Normal 28_Rear Seat Entertainment" xfId="962" xr:uid="{00000000-0005-0000-0000-0000A0030000}"/>
    <cellStyle name="Normal 29" xfId="180" xr:uid="{00000000-0005-0000-0000-0000A1030000}"/>
    <cellStyle name="Normal 29 2" xfId="289" xr:uid="{00000000-0005-0000-0000-0000A2030000}"/>
    <cellStyle name="Normal 29 2 2" xfId="377" xr:uid="{00000000-0005-0000-0000-0000A3030000}"/>
    <cellStyle name="Normal 29 2 2 2" xfId="457" xr:uid="{00000000-0005-0000-0000-0000A4030000}"/>
    <cellStyle name="Normal 29 2 2 2 2" xfId="909" xr:uid="{00000000-0005-0000-0000-0000A5030000}"/>
    <cellStyle name="Normal 29 2 2 2 2 2" xfId="1308" xr:uid="{00000000-0005-0000-0000-0000A6030000}"/>
    <cellStyle name="Normal 29 2 2 2 3" xfId="1160" xr:uid="{00000000-0005-0000-0000-0000A7030000}"/>
    <cellStyle name="Normal 29 2 2 2_Rear Seat Entertainment" xfId="952" xr:uid="{00000000-0005-0000-0000-0000A8030000}"/>
    <cellStyle name="Normal 29 2 2 3" xfId="831" xr:uid="{00000000-0005-0000-0000-0000A9030000}"/>
    <cellStyle name="Normal 29 2 2 3 2" xfId="1238" xr:uid="{00000000-0005-0000-0000-0000AA030000}"/>
    <cellStyle name="Normal 29 2 2 4" xfId="1125" xr:uid="{00000000-0005-0000-0000-0000AB030000}"/>
    <cellStyle name="Normal 29 2 2_Rear Seat Entertainment" xfId="953" xr:uid="{00000000-0005-0000-0000-0000AC030000}"/>
    <cellStyle name="Normal 29 2 3" xfId="456" xr:uid="{00000000-0005-0000-0000-0000AD030000}"/>
    <cellStyle name="Normal 29 2 3 2" xfId="908" xr:uid="{00000000-0005-0000-0000-0000AE030000}"/>
    <cellStyle name="Normal 29 2 3 2 2" xfId="1307" xr:uid="{00000000-0005-0000-0000-0000AF030000}"/>
    <cellStyle name="Normal 29 2 3 3" xfId="1159" xr:uid="{00000000-0005-0000-0000-0000B0030000}"/>
    <cellStyle name="Normal 29 2 3_Rear Seat Entertainment" xfId="951" xr:uid="{00000000-0005-0000-0000-0000B1030000}"/>
    <cellStyle name="Normal 29 2 4" xfId="785" xr:uid="{00000000-0005-0000-0000-0000B2030000}"/>
    <cellStyle name="Normal 29 2 4 2" xfId="1209" xr:uid="{00000000-0005-0000-0000-0000B3030000}"/>
    <cellStyle name="Normal 29 2 5" xfId="1096" xr:uid="{00000000-0005-0000-0000-0000B4030000}"/>
    <cellStyle name="Normal 29 2_Rear Seat Entertainment" xfId="954" xr:uid="{00000000-0005-0000-0000-0000B5030000}"/>
    <cellStyle name="Normal 29 3" xfId="356" xr:uid="{00000000-0005-0000-0000-0000B6030000}"/>
    <cellStyle name="Normal 29 3 2" xfId="458" xr:uid="{00000000-0005-0000-0000-0000B7030000}"/>
    <cellStyle name="Normal 29 3 2 2" xfId="910" xr:uid="{00000000-0005-0000-0000-0000B8030000}"/>
    <cellStyle name="Normal 29 3 2 2 2" xfId="1309" xr:uid="{00000000-0005-0000-0000-0000B9030000}"/>
    <cellStyle name="Normal 29 3 2 3" xfId="1161" xr:uid="{00000000-0005-0000-0000-0000BA030000}"/>
    <cellStyle name="Normal 29 3 2_Rear Seat Entertainment" xfId="949" xr:uid="{00000000-0005-0000-0000-0000BB030000}"/>
    <cellStyle name="Normal 29 3 3" xfId="814" xr:uid="{00000000-0005-0000-0000-0000BC030000}"/>
    <cellStyle name="Normal 29 3 3 2" xfId="1222" xr:uid="{00000000-0005-0000-0000-0000BD030000}"/>
    <cellStyle name="Normal 29 3 4" xfId="1109" xr:uid="{00000000-0005-0000-0000-0000BE030000}"/>
    <cellStyle name="Normal 29 3_Rear Seat Entertainment" xfId="950" xr:uid="{00000000-0005-0000-0000-0000BF030000}"/>
    <cellStyle name="Normal 29 4" xfId="455" xr:uid="{00000000-0005-0000-0000-0000C0030000}"/>
    <cellStyle name="Normal 29 4 2" xfId="907" xr:uid="{00000000-0005-0000-0000-0000C1030000}"/>
    <cellStyle name="Normal 29 4 2 2" xfId="1306" xr:uid="{00000000-0005-0000-0000-0000C2030000}"/>
    <cellStyle name="Normal 29 4 3" xfId="1158" xr:uid="{00000000-0005-0000-0000-0000C3030000}"/>
    <cellStyle name="Normal 29 4_Rear Seat Entertainment" xfId="948" xr:uid="{00000000-0005-0000-0000-0000C4030000}"/>
    <cellStyle name="Normal 29 5" xfId="591" xr:uid="{00000000-0005-0000-0000-0000C5030000}"/>
    <cellStyle name="Normal 29 5 2" xfId="1193" xr:uid="{00000000-0005-0000-0000-0000C6030000}"/>
    <cellStyle name="Normal 29 6" xfId="1082" xr:uid="{00000000-0005-0000-0000-0000C7030000}"/>
    <cellStyle name="Normal 29_Rear Seat Entertainment" xfId="955" xr:uid="{00000000-0005-0000-0000-0000C8030000}"/>
    <cellStyle name="Normal 3" xfId="56" xr:uid="{00000000-0005-0000-0000-0000C9030000}"/>
    <cellStyle name="Normal 3 2" xfId="707" xr:uid="{00000000-0005-0000-0000-0000CA030000}"/>
    <cellStyle name="Normal 30" xfId="181" xr:uid="{00000000-0005-0000-0000-0000CB030000}"/>
    <cellStyle name="Normal 30 2" xfId="290" xr:uid="{00000000-0005-0000-0000-0000CC030000}"/>
    <cellStyle name="Normal 30 2 2" xfId="378" xr:uid="{00000000-0005-0000-0000-0000CD030000}"/>
    <cellStyle name="Normal 30 2 2 2" xfId="461" xr:uid="{00000000-0005-0000-0000-0000CE030000}"/>
    <cellStyle name="Normal 30 2 2 2 2" xfId="913" xr:uid="{00000000-0005-0000-0000-0000CF030000}"/>
    <cellStyle name="Normal 30 2 2 2 2 2" xfId="1312" xr:uid="{00000000-0005-0000-0000-0000D0030000}"/>
    <cellStyle name="Normal 30 2 2 2 3" xfId="1164" xr:uid="{00000000-0005-0000-0000-0000D1030000}"/>
    <cellStyle name="Normal 30 2 2 2_Rear Seat Entertainment" xfId="946" xr:uid="{00000000-0005-0000-0000-0000D2030000}"/>
    <cellStyle name="Normal 30 2 2 3" xfId="832" xr:uid="{00000000-0005-0000-0000-0000D3030000}"/>
    <cellStyle name="Normal 30 2 2 3 2" xfId="1239" xr:uid="{00000000-0005-0000-0000-0000D4030000}"/>
    <cellStyle name="Normal 30 2 2 4" xfId="1126" xr:uid="{00000000-0005-0000-0000-0000D5030000}"/>
    <cellStyle name="Normal 30 2 2_Rear Seat Entertainment" xfId="598" xr:uid="{00000000-0005-0000-0000-0000D6030000}"/>
    <cellStyle name="Normal 30 2 3" xfId="460" xr:uid="{00000000-0005-0000-0000-0000D7030000}"/>
    <cellStyle name="Normal 30 2 3 2" xfId="912" xr:uid="{00000000-0005-0000-0000-0000D8030000}"/>
    <cellStyle name="Normal 30 2 3 2 2" xfId="1311" xr:uid="{00000000-0005-0000-0000-0000D9030000}"/>
    <cellStyle name="Normal 30 2 3 3" xfId="1163" xr:uid="{00000000-0005-0000-0000-0000DA030000}"/>
    <cellStyle name="Normal 30 2 3_Rear Seat Entertainment" xfId="945" xr:uid="{00000000-0005-0000-0000-0000DB030000}"/>
    <cellStyle name="Normal 30 2 4" xfId="786" xr:uid="{00000000-0005-0000-0000-0000DC030000}"/>
    <cellStyle name="Normal 30 2 4 2" xfId="1210" xr:uid="{00000000-0005-0000-0000-0000DD030000}"/>
    <cellStyle name="Normal 30 2 5" xfId="1097" xr:uid="{00000000-0005-0000-0000-0000DE030000}"/>
    <cellStyle name="Normal 30 2_Rear Seat Entertainment" xfId="943" xr:uid="{00000000-0005-0000-0000-0000DF030000}"/>
    <cellStyle name="Normal 30 3" xfId="357" xr:uid="{00000000-0005-0000-0000-0000E0030000}"/>
    <cellStyle name="Normal 30 3 2" xfId="462" xr:uid="{00000000-0005-0000-0000-0000E1030000}"/>
    <cellStyle name="Normal 30 3 2 2" xfId="914" xr:uid="{00000000-0005-0000-0000-0000E2030000}"/>
    <cellStyle name="Normal 30 3 2 2 2" xfId="1313" xr:uid="{00000000-0005-0000-0000-0000E3030000}"/>
    <cellStyle name="Normal 30 3 2 3" xfId="1165" xr:uid="{00000000-0005-0000-0000-0000E4030000}"/>
    <cellStyle name="Normal 30 3 2_Rear Seat Entertainment" xfId="932" xr:uid="{00000000-0005-0000-0000-0000E5030000}"/>
    <cellStyle name="Normal 30 3 3" xfId="815" xr:uid="{00000000-0005-0000-0000-0000E6030000}"/>
    <cellStyle name="Normal 30 3 3 2" xfId="1223" xr:uid="{00000000-0005-0000-0000-0000E7030000}"/>
    <cellStyle name="Normal 30 3 4" xfId="1110" xr:uid="{00000000-0005-0000-0000-0000E8030000}"/>
    <cellStyle name="Normal 30 3_Rear Seat Entertainment" xfId="944" xr:uid="{00000000-0005-0000-0000-0000E9030000}"/>
    <cellStyle name="Normal 30 4" xfId="459" xr:uid="{00000000-0005-0000-0000-0000EA030000}"/>
    <cellStyle name="Normal 30 4 2" xfId="911" xr:uid="{00000000-0005-0000-0000-0000EB030000}"/>
    <cellStyle name="Normal 30 4 2 2" xfId="1310" xr:uid="{00000000-0005-0000-0000-0000EC030000}"/>
    <cellStyle name="Normal 30 4 3" xfId="1162" xr:uid="{00000000-0005-0000-0000-0000ED030000}"/>
    <cellStyle name="Normal 30 4_Rear Seat Entertainment" xfId="843" xr:uid="{00000000-0005-0000-0000-0000EE030000}"/>
    <cellStyle name="Normal 30 5" xfId="592" xr:uid="{00000000-0005-0000-0000-0000EF030000}"/>
    <cellStyle name="Normal 30 5 2" xfId="1194" xr:uid="{00000000-0005-0000-0000-0000F0030000}"/>
    <cellStyle name="Normal 30 6" xfId="1083" xr:uid="{00000000-0005-0000-0000-0000F1030000}"/>
    <cellStyle name="Normal 30_Rear Seat Entertainment" xfId="947" xr:uid="{00000000-0005-0000-0000-0000F2030000}"/>
    <cellStyle name="Normal 31" xfId="182" xr:uid="{00000000-0005-0000-0000-0000F3030000}"/>
    <cellStyle name="Normal 31 2" xfId="291" xr:uid="{00000000-0005-0000-0000-0000F4030000}"/>
    <cellStyle name="Normal 31 2 2" xfId="379" xr:uid="{00000000-0005-0000-0000-0000F5030000}"/>
    <cellStyle name="Normal 31 2 2 2" xfId="465" xr:uid="{00000000-0005-0000-0000-0000F6030000}"/>
    <cellStyle name="Normal 31 2 2 2 2" xfId="917" xr:uid="{00000000-0005-0000-0000-0000F7030000}"/>
    <cellStyle name="Normal 31 2 2 2 2 2" xfId="1316" xr:uid="{00000000-0005-0000-0000-0000F8030000}"/>
    <cellStyle name="Normal 31 2 2 2 3" xfId="1168" xr:uid="{00000000-0005-0000-0000-0000F9030000}"/>
    <cellStyle name="Normal 31 2 2 2_Rear Seat Entertainment" xfId="573" xr:uid="{00000000-0005-0000-0000-0000FA030000}"/>
    <cellStyle name="Normal 31 2 2 3" xfId="833" xr:uid="{00000000-0005-0000-0000-0000FB030000}"/>
    <cellStyle name="Normal 31 2 2 3 2" xfId="1240" xr:uid="{00000000-0005-0000-0000-0000FC030000}"/>
    <cellStyle name="Normal 31 2 2 4" xfId="1127" xr:uid="{00000000-0005-0000-0000-0000FD030000}"/>
    <cellStyle name="Normal 31 2 2_Rear Seat Entertainment" xfId="801" xr:uid="{00000000-0005-0000-0000-0000FE030000}"/>
    <cellStyle name="Normal 31 2 3" xfId="464" xr:uid="{00000000-0005-0000-0000-0000FF030000}"/>
    <cellStyle name="Normal 31 2 3 2" xfId="916" xr:uid="{00000000-0005-0000-0000-000000040000}"/>
    <cellStyle name="Normal 31 2 3 2 2" xfId="1315" xr:uid="{00000000-0005-0000-0000-000001040000}"/>
    <cellStyle name="Normal 31 2 3 3" xfId="1167" xr:uid="{00000000-0005-0000-0000-000002040000}"/>
    <cellStyle name="Normal 31 2 3_Rear Seat Entertainment" xfId="541" xr:uid="{00000000-0005-0000-0000-000003040000}"/>
    <cellStyle name="Normal 31 2 4" xfId="787" xr:uid="{00000000-0005-0000-0000-000004040000}"/>
    <cellStyle name="Normal 31 2 4 2" xfId="1211" xr:uid="{00000000-0005-0000-0000-000005040000}"/>
    <cellStyle name="Normal 31 2 5" xfId="1098" xr:uid="{00000000-0005-0000-0000-000006040000}"/>
    <cellStyle name="Normal 31 2_Rear Seat Entertainment" xfId="820" xr:uid="{00000000-0005-0000-0000-000007040000}"/>
    <cellStyle name="Normal 31 3" xfId="358" xr:uid="{00000000-0005-0000-0000-000008040000}"/>
    <cellStyle name="Normal 31 3 2" xfId="466" xr:uid="{00000000-0005-0000-0000-000009040000}"/>
    <cellStyle name="Normal 31 3 2 2" xfId="918" xr:uid="{00000000-0005-0000-0000-00000A040000}"/>
    <cellStyle name="Normal 31 3 2 2 2" xfId="1317" xr:uid="{00000000-0005-0000-0000-00000B040000}"/>
    <cellStyle name="Normal 31 3 2 3" xfId="1169" xr:uid="{00000000-0005-0000-0000-00000C040000}"/>
    <cellStyle name="Normal 31 3 2_Rear Seat Entertainment" xfId="774" xr:uid="{00000000-0005-0000-0000-00000D040000}"/>
    <cellStyle name="Normal 31 3 3" xfId="816" xr:uid="{00000000-0005-0000-0000-00000E040000}"/>
    <cellStyle name="Normal 31 3 3 2" xfId="1224" xr:uid="{00000000-0005-0000-0000-00000F040000}"/>
    <cellStyle name="Normal 31 3 4" xfId="1111" xr:uid="{00000000-0005-0000-0000-000010040000}"/>
    <cellStyle name="Normal 31 3_Rear Seat Entertainment" xfId="839" xr:uid="{00000000-0005-0000-0000-000011040000}"/>
    <cellStyle name="Normal 31 4" xfId="463" xr:uid="{00000000-0005-0000-0000-000012040000}"/>
    <cellStyle name="Normal 31 4 2" xfId="915" xr:uid="{00000000-0005-0000-0000-000013040000}"/>
    <cellStyle name="Normal 31 4 2 2" xfId="1314" xr:uid="{00000000-0005-0000-0000-000014040000}"/>
    <cellStyle name="Normal 31 4 3" xfId="1166" xr:uid="{00000000-0005-0000-0000-000015040000}"/>
    <cellStyle name="Normal 31 4_Rear Seat Entertainment" xfId="978" xr:uid="{00000000-0005-0000-0000-000016040000}"/>
    <cellStyle name="Normal 31 5" xfId="593" xr:uid="{00000000-0005-0000-0000-000017040000}"/>
    <cellStyle name="Normal 31 5 2" xfId="1195" xr:uid="{00000000-0005-0000-0000-000018040000}"/>
    <cellStyle name="Normal 31 6" xfId="1084" xr:uid="{00000000-0005-0000-0000-000019040000}"/>
    <cellStyle name="Normal 31_Rear Seat Entertainment" xfId="836" xr:uid="{00000000-0005-0000-0000-00001A040000}"/>
    <cellStyle name="Normal 32" xfId="183" xr:uid="{00000000-0005-0000-0000-00001B040000}"/>
    <cellStyle name="Normal 32 2" xfId="292" xr:uid="{00000000-0005-0000-0000-00001C040000}"/>
    <cellStyle name="Normal 32 2 2" xfId="380" xr:uid="{00000000-0005-0000-0000-00001D040000}"/>
    <cellStyle name="Normal 32 2 2 2" xfId="469" xr:uid="{00000000-0005-0000-0000-00001E040000}"/>
    <cellStyle name="Normal 32 2 2 2 2" xfId="921" xr:uid="{00000000-0005-0000-0000-00001F040000}"/>
    <cellStyle name="Normal 32 2 2 2 2 2" xfId="1320" xr:uid="{00000000-0005-0000-0000-000020040000}"/>
    <cellStyle name="Normal 32 2 2 2 3" xfId="1172" xr:uid="{00000000-0005-0000-0000-000021040000}"/>
    <cellStyle name="Normal 32 2 2 2_Rear Seat Entertainment" xfId="842" xr:uid="{00000000-0005-0000-0000-000022040000}"/>
    <cellStyle name="Normal 32 2 2 3" xfId="834" xr:uid="{00000000-0005-0000-0000-000023040000}"/>
    <cellStyle name="Normal 32 2 2 3 2" xfId="1241" xr:uid="{00000000-0005-0000-0000-000024040000}"/>
    <cellStyle name="Normal 32 2 2 4" xfId="1128" xr:uid="{00000000-0005-0000-0000-000025040000}"/>
    <cellStyle name="Normal 32 2 2_Rear Seat Entertainment" xfId="977" xr:uid="{00000000-0005-0000-0000-000026040000}"/>
    <cellStyle name="Normal 32 2 3" xfId="468" xr:uid="{00000000-0005-0000-0000-000027040000}"/>
    <cellStyle name="Normal 32 2 3 2" xfId="920" xr:uid="{00000000-0005-0000-0000-000028040000}"/>
    <cellStyle name="Normal 32 2 3 2 2" xfId="1319" xr:uid="{00000000-0005-0000-0000-000029040000}"/>
    <cellStyle name="Normal 32 2 3 3" xfId="1171" xr:uid="{00000000-0005-0000-0000-00002A040000}"/>
    <cellStyle name="Normal 32 2 3_Rear Seat Entertainment" xfId="799" xr:uid="{00000000-0005-0000-0000-00002B040000}"/>
    <cellStyle name="Normal 32 2 4" xfId="788" xr:uid="{00000000-0005-0000-0000-00002C040000}"/>
    <cellStyle name="Normal 32 2 4 2" xfId="1212" xr:uid="{00000000-0005-0000-0000-00002D040000}"/>
    <cellStyle name="Normal 32 2 5" xfId="1099" xr:uid="{00000000-0005-0000-0000-00002E040000}"/>
    <cellStyle name="Normal 32 2_Rear Seat Entertainment" xfId="776" xr:uid="{00000000-0005-0000-0000-00002F040000}"/>
    <cellStyle name="Normal 32 3" xfId="359" xr:uid="{00000000-0005-0000-0000-000030040000}"/>
    <cellStyle name="Normal 32 3 2" xfId="470" xr:uid="{00000000-0005-0000-0000-000031040000}"/>
    <cellStyle name="Normal 32 3 2 2" xfId="922" xr:uid="{00000000-0005-0000-0000-000032040000}"/>
    <cellStyle name="Normal 32 3 2 2 2" xfId="1321" xr:uid="{00000000-0005-0000-0000-000033040000}"/>
    <cellStyle name="Normal 32 3 2 3" xfId="1173" xr:uid="{00000000-0005-0000-0000-000034040000}"/>
    <cellStyle name="Normal 32 3 2_Rear Seat Entertainment" xfId="840" xr:uid="{00000000-0005-0000-0000-000035040000}"/>
    <cellStyle name="Normal 32 3 3" xfId="817" xr:uid="{00000000-0005-0000-0000-000036040000}"/>
    <cellStyle name="Normal 32 3 3 2" xfId="1225" xr:uid="{00000000-0005-0000-0000-000037040000}"/>
    <cellStyle name="Normal 32 3 4" xfId="1112" xr:uid="{00000000-0005-0000-0000-000038040000}"/>
    <cellStyle name="Normal 32 3_Rear Seat Entertainment" xfId="963" xr:uid="{00000000-0005-0000-0000-000039040000}"/>
    <cellStyle name="Normal 32 4" xfId="467" xr:uid="{00000000-0005-0000-0000-00003A040000}"/>
    <cellStyle name="Normal 32 4 2" xfId="919" xr:uid="{00000000-0005-0000-0000-00003B040000}"/>
    <cellStyle name="Normal 32 4 2 2" xfId="1318" xr:uid="{00000000-0005-0000-0000-00003C040000}"/>
    <cellStyle name="Normal 32 4 3" xfId="1170" xr:uid="{00000000-0005-0000-0000-00003D040000}"/>
    <cellStyle name="Normal 32 4_Rear Seat Entertainment" xfId="775" xr:uid="{00000000-0005-0000-0000-00003E040000}"/>
    <cellStyle name="Normal 32 5" xfId="594" xr:uid="{00000000-0005-0000-0000-00003F040000}"/>
    <cellStyle name="Normal 32 5 2" xfId="1196" xr:uid="{00000000-0005-0000-0000-000040040000}"/>
    <cellStyle name="Normal 32 6" xfId="1085" xr:uid="{00000000-0005-0000-0000-000041040000}"/>
    <cellStyle name="Normal 32_Rear Seat Entertainment" xfId="841" xr:uid="{00000000-0005-0000-0000-000042040000}"/>
    <cellStyle name="Normal 33" xfId="184" xr:uid="{00000000-0005-0000-0000-000043040000}"/>
    <cellStyle name="Normal 33 2" xfId="293" xr:uid="{00000000-0005-0000-0000-000044040000}"/>
    <cellStyle name="Normal 33_Rear Seat Entertainment" xfId="791" xr:uid="{00000000-0005-0000-0000-000045040000}"/>
    <cellStyle name="Normal 34" xfId="185" xr:uid="{00000000-0005-0000-0000-000046040000}"/>
    <cellStyle name="Normal 34 2" xfId="294" xr:uid="{00000000-0005-0000-0000-000047040000}"/>
    <cellStyle name="Normal 34 2 2" xfId="381" xr:uid="{00000000-0005-0000-0000-000048040000}"/>
    <cellStyle name="Normal 34 2 2 2" xfId="473" xr:uid="{00000000-0005-0000-0000-000049040000}"/>
    <cellStyle name="Normal 34 2 2 2 2" xfId="925" xr:uid="{00000000-0005-0000-0000-00004A040000}"/>
    <cellStyle name="Normal 34 2 2 2 2 2" xfId="1324" xr:uid="{00000000-0005-0000-0000-00004B040000}"/>
    <cellStyle name="Normal 34 2 2 2 3" xfId="1176" xr:uid="{00000000-0005-0000-0000-00004C040000}"/>
    <cellStyle name="Normal 34 2 2 2_Rear Seat Entertainment" xfId="789" xr:uid="{00000000-0005-0000-0000-00004D040000}"/>
    <cellStyle name="Normal 34 2 2 3" xfId="835" xr:uid="{00000000-0005-0000-0000-00004E040000}"/>
    <cellStyle name="Normal 34 2 2 3 2" xfId="1242" xr:uid="{00000000-0005-0000-0000-00004F040000}"/>
    <cellStyle name="Normal 34 2 2 4" xfId="1129" xr:uid="{00000000-0005-0000-0000-000050040000}"/>
    <cellStyle name="Normal 34 2 2_Rear Seat Entertainment" xfId="574" xr:uid="{00000000-0005-0000-0000-000051040000}"/>
    <cellStyle name="Normal 34 2 3" xfId="472" xr:uid="{00000000-0005-0000-0000-000052040000}"/>
    <cellStyle name="Normal 34 2 3 2" xfId="924" xr:uid="{00000000-0005-0000-0000-000053040000}"/>
    <cellStyle name="Normal 34 2 3 2 2" xfId="1323" xr:uid="{00000000-0005-0000-0000-000054040000}"/>
    <cellStyle name="Normal 34 2 3 3" xfId="1175" xr:uid="{00000000-0005-0000-0000-000055040000}"/>
    <cellStyle name="Normal 34 2 3_Rear Seat Entertainment" xfId="530" xr:uid="{00000000-0005-0000-0000-000056040000}"/>
    <cellStyle name="Normal 34 2 4" xfId="790" xr:uid="{00000000-0005-0000-0000-000057040000}"/>
    <cellStyle name="Normal 34 2 4 2" xfId="1213" xr:uid="{00000000-0005-0000-0000-000058040000}"/>
    <cellStyle name="Normal 34 2 5" xfId="1100" xr:uid="{00000000-0005-0000-0000-000059040000}"/>
    <cellStyle name="Normal 34 2_Rear Seat Entertainment" xfId="975" xr:uid="{00000000-0005-0000-0000-00005A040000}"/>
    <cellStyle name="Normal 34 3" xfId="360" xr:uid="{00000000-0005-0000-0000-00005B040000}"/>
    <cellStyle name="Normal 34 3 2" xfId="474" xr:uid="{00000000-0005-0000-0000-00005C040000}"/>
    <cellStyle name="Normal 34 3 2 2" xfId="926" xr:uid="{00000000-0005-0000-0000-00005D040000}"/>
    <cellStyle name="Normal 34 3 2 2 2" xfId="1325" xr:uid="{00000000-0005-0000-0000-00005E040000}"/>
    <cellStyle name="Normal 34 3 2 3" xfId="1177" xr:uid="{00000000-0005-0000-0000-00005F040000}"/>
    <cellStyle name="Normal 34 3 2_Rear Seat Entertainment" xfId="575" xr:uid="{00000000-0005-0000-0000-000060040000}"/>
    <cellStyle name="Normal 34 3 3" xfId="818" xr:uid="{00000000-0005-0000-0000-000061040000}"/>
    <cellStyle name="Normal 34 3 3 2" xfId="1226" xr:uid="{00000000-0005-0000-0000-000062040000}"/>
    <cellStyle name="Normal 34 3 4" xfId="1113" xr:uid="{00000000-0005-0000-0000-000063040000}"/>
    <cellStyle name="Normal 34 3_Rear Seat Entertainment" xfId="974" xr:uid="{00000000-0005-0000-0000-000064040000}"/>
    <cellStyle name="Normal 34 4" xfId="471" xr:uid="{00000000-0005-0000-0000-000065040000}"/>
    <cellStyle name="Normal 34 4 2" xfId="923" xr:uid="{00000000-0005-0000-0000-000066040000}"/>
    <cellStyle name="Normal 34 4 2 2" xfId="1322" xr:uid="{00000000-0005-0000-0000-000067040000}"/>
    <cellStyle name="Normal 34 4 3" xfId="1174" xr:uid="{00000000-0005-0000-0000-000068040000}"/>
    <cellStyle name="Normal 34 4_Rear Seat Entertainment" xfId="973" xr:uid="{00000000-0005-0000-0000-000069040000}"/>
    <cellStyle name="Normal 34 5" xfId="596" xr:uid="{00000000-0005-0000-0000-00006A040000}"/>
    <cellStyle name="Normal 34 5 2" xfId="1197" xr:uid="{00000000-0005-0000-0000-00006B040000}"/>
    <cellStyle name="Normal 34 6" xfId="1086" xr:uid="{00000000-0005-0000-0000-00006C040000}"/>
    <cellStyle name="Normal 34_Rear Seat Entertainment" xfId="529" xr:uid="{00000000-0005-0000-0000-00006D040000}"/>
    <cellStyle name="Normal 35" xfId="186" xr:uid="{00000000-0005-0000-0000-00006E040000}"/>
    <cellStyle name="Normal 35 2" xfId="295" xr:uid="{00000000-0005-0000-0000-00006F040000}"/>
    <cellStyle name="Normal 35_Rear Seat Entertainment" xfId="531" xr:uid="{00000000-0005-0000-0000-000070040000}"/>
    <cellStyle name="Normal 36" xfId="248" xr:uid="{00000000-0005-0000-0000-000071040000}"/>
    <cellStyle name="Normal 36 2" xfId="388" xr:uid="{00000000-0005-0000-0000-000072040000}"/>
    <cellStyle name="Normal 36 3" xfId="511" xr:uid="{00000000-0005-0000-0000-000073040000}"/>
    <cellStyle name="Normal 36_Rear Seat Entertainment" xfId="972" xr:uid="{00000000-0005-0000-0000-000074040000}"/>
    <cellStyle name="Normal 37" xfId="303" xr:uid="{00000000-0005-0000-0000-000075040000}"/>
    <cellStyle name="Normal 37 2" xfId="390" xr:uid="{00000000-0005-0000-0000-000076040000}"/>
    <cellStyle name="Normal 37 3" xfId="606" xr:uid="{00000000-0005-0000-0000-000077040000}"/>
    <cellStyle name="Normal 37_Rear Seat Entertainment" xfId="576" xr:uid="{00000000-0005-0000-0000-000078040000}"/>
    <cellStyle name="Normal 38" xfId="250" xr:uid="{00000000-0005-0000-0000-000079040000}"/>
    <cellStyle name="Normal 38 2" xfId="389" xr:uid="{00000000-0005-0000-0000-00007A040000}"/>
    <cellStyle name="Normal 38 3" xfId="607" xr:uid="{00000000-0005-0000-0000-00007B040000}"/>
    <cellStyle name="Normal 38_Rear Seat Entertainment" xfId="982" xr:uid="{00000000-0005-0000-0000-00007C040000}"/>
    <cellStyle name="Normal 39" xfId="244" xr:uid="{00000000-0005-0000-0000-00007D040000}"/>
    <cellStyle name="Normal 39 2" xfId="387" xr:uid="{00000000-0005-0000-0000-00007E040000}"/>
    <cellStyle name="Normal 39_Rear Seat Entertainment" xfId="542" xr:uid="{00000000-0005-0000-0000-00007F040000}"/>
    <cellStyle name="Normal 4" xfId="57" xr:uid="{00000000-0005-0000-0000-000080040000}"/>
    <cellStyle name="Normal 4 2" xfId="187" xr:uid="{00000000-0005-0000-0000-000081040000}"/>
    <cellStyle name="Normal 40" xfId="236" xr:uid="{00000000-0005-0000-0000-000082040000}"/>
    <cellStyle name="Normal 40 2" xfId="364" xr:uid="{00000000-0005-0000-0000-000083040000}"/>
    <cellStyle name="Normal 40 2 2" xfId="476" xr:uid="{00000000-0005-0000-0000-000084040000}"/>
    <cellStyle name="Normal 40 2 2 2" xfId="928" xr:uid="{00000000-0005-0000-0000-000085040000}"/>
    <cellStyle name="Normal 40 2 2 2 2" xfId="1327" xr:uid="{00000000-0005-0000-0000-000086040000}"/>
    <cellStyle name="Normal 40 2 2 3" xfId="1179" xr:uid="{00000000-0005-0000-0000-000087040000}"/>
    <cellStyle name="Normal 40 2 2_Rear Seat Entertainment" xfId="970" xr:uid="{00000000-0005-0000-0000-000088040000}"/>
    <cellStyle name="Normal 40 2 3" xfId="822" xr:uid="{00000000-0005-0000-0000-000089040000}"/>
    <cellStyle name="Normal 40 2 3 2" xfId="1229" xr:uid="{00000000-0005-0000-0000-00008A040000}"/>
    <cellStyle name="Normal 40 2 4" xfId="1116" xr:uid="{00000000-0005-0000-0000-00008B040000}"/>
    <cellStyle name="Normal 40 2_Rear Seat Entertainment" xfId="532" xr:uid="{00000000-0005-0000-0000-00008C040000}"/>
    <cellStyle name="Normal 40 3" xfId="475" xr:uid="{00000000-0005-0000-0000-00008D040000}"/>
    <cellStyle name="Normal 40 3 2" xfId="927" xr:uid="{00000000-0005-0000-0000-00008E040000}"/>
    <cellStyle name="Normal 40 3 2 2" xfId="1326" xr:uid="{00000000-0005-0000-0000-00008F040000}"/>
    <cellStyle name="Normal 40 3 3" xfId="1178" xr:uid="{00000000-0005-0000-0000-000090040000}"/>
    <cellStyle name="Normal 40 3_Rear Seat Entertainment" xfId="577" xr:uid="{00000000-0005-0000-0000-000091040000}"/>
    <cellStyle name="Normal 40 4" xfId="769" xr:uid="{00000000-0005-0000-0000-000092040000}"/>
    <cellStyle name="Normal 40 4 2" xfId="1200" xr:uid="{00000000-0005-0000-0000-000093040000}"/>
    <cellStyle name="Normal 40 5" xfId="1087" xr:uid="{00000000-0005-0000-0000-000094040000}"/>
    <cellStyle name="Normal 40_Rear Seat Entertainment" xfId="971" xr:uid="{00000000-0005-0000-0000-000095040000}"/>
    <cellStyle name="Normal 41" xfId="307" xr:uid="{00000000-0005-0000-0000-000096040000}"/>
    <cellStyle name="Normal 41 2" xfId="362" xr:uid="{00000000-0005-0000-0000-000097040000}"/>
    <cellStyle name="Normal 41_Rear Seat Entertainment" xfId="969" xr:uid="{00000000-0005-0000-0000-000098040000}"/>
    <cellStyle name="Normal 42" xfId="383" xr:uid="{00000000-0005-0000-0000-000099040000}"/>
    <cellStyle name="Normal 42 2" xfId="391" xr:uid="{00000000-0005-0000-0000-00009A040000}"/>
    <cellStyle name="Normal 42_Rear Seat Entertainment" xfId="533" xr:uid="{00000000-0005-0000-0000-00009B040000}"/>
    <cellStyle name="Normal 43" xfId="306" xr:uid="{00000000-0005-0000-0000-00009C040000}"/>
    <cellStyle name="Normal 43 2" xfId="477" xr:uid="{00000000-0005-0000-0000-00009D040000}"/>
    <cellStyle name="Normal 43 2 2" xfId="929" xr:uid="{00000000-0005-0000-0000-00009E040000}"/>
    <cellStyle name="Normal 43 2 2 2" xfId="1328" xr:uid="{00000000-0005-0000-0000-00009F040000}"/>
    <cellStyle name="Normal 43 2 3" xfId="1180" xr:uid="{00000000-0005-0000-0000-0000A0040000}"/>
    <cellStyle name="Normal 43 2_Rear Seat Entertainment" xfId="578" xr:uid="{00000000-0005-0000-0000-0000A1040000}"/>
    <cellStyle name="Normal 43 3" xfId="800" xr:uid="{00000000-0005-0000-0000-0000A2040000}"/>
    <cellStyle name="Normal 43 3 2" xfId="1214" xr:uid="{00000000-0005-0000-0000-0000A3040000}"/>
    <cellStyle name="Normal 43 4" xfId="1101" xr:uid="{00000000-0005-0000-0000-0000A4040000}"/>
    <cellStyle name="Normal 43_Rear Seat Entertainment" xfId="968" xr:uid="{00000000-0005-0000-0000-0000A5040000}"/>
    <cellStyle name="Normal 44" xfId="363" xr:uid="{00000000-0005-0000-0000-0000A6040000}"/>
    <cellStyle name="Normal 44 2" xfId="478" xr:uid="{00000000-0005-0000-0000-0000A7040000}"/>
    <cellStyle name="Normal 44 2 2" xfId="930" xr:uid="{00000000-0005-0000-0000-0000A8040000}"/>
    <cellStyle name="Normal 44 2 2 2" xfId="1329" xr:uid="{00000000-0005-0000-0000-0000A9040000}"/>
    <cellStyle name="Normal 44 2 3" xfId="1181" xr:uid="{00000000-0005-0000-0000-0000AA040000}"/>
    <cellStyle name="Normal 44 2_Rear Seat Entertainment" xfId="838" xr:uid="{00000000-0005-0000-0000-0000AB040000}"/>
    <cellStyle name="Normal 44 3" xfId="821" xr:uid="{00000000-0005-0000-0000-0000AC040000}"/>
    <cellStyle name="Normal 44 3 2" xfId="1228" xr:uid="{00000000-0005-0000-0000-0000AD040000}"/>
    <cellStyle name="Normal 44 4" xfId="1115" xr:uid="{00000000-0005-0000-0000-0000AE040000}"/>
    <cellStyle name="Normal 44_Rear Seat Entertainment" xfId="967" xr:uid="{00000000-0005-0000-0000-0000AF040000}"/>
    <cellStyle name="Normal 45" xfId="361" xr:uid="{00000000-0005-0000-0000-0000B0040000}"/>
    <cellStyle name="Normal 45 2" xfId="479" xr:uid="{00000000-0005-0000-0000-0000B1040000}"/>
    <cellStyle name="Normal 45 2 2" xfId="931" xr:uid="{00000000-0005-0000-0000-0000B2040000}"/>
    <cellStyle name="Normal 45 2 2 2" xfId="1330" xr:uid="{00000000-0005-0000-0000-0000B3040000}"/>
    <cellStyle name="Normal 45 2 3" xfId="1182" xr:uid="{00000000-0005-0000-0000-0000B4040000}"/>
    <cellStyle name="Normal 45 2_Rear Seat Entertainment" xfId="534" xr:uid="{00000000-0005-0000-0000-0000B5040000}"/>
    <cellStyle name="Normal 45 3" xfId="819" xr:uid="{00000000-0005-0000-0000-0000B6040000}"/>
    <cellStyle name="Normal 45 3 2" xfId="1227" xr:uid="{00000000-0005-0000-0000-0000B7040000}"/>
    <cellStyle name="Normal 45 4" xfId="1114" xr:uid="{00000000-0005-0000-0000-0000B8040000}"/>
    <cellStyle name="Normal 45_Rear Seat Entertainment" xfId="773" xr:uid="{00000000-0005-0000-0000-0000B9040000}"/>
    <cellStyle name="Normal 46" xfId="480" xr:uid="{00000000-0005-0000-0000-0000BA040000}"/>
    <cellStyle name="Normal 47" xfId="492" xr:uid="{00000000-0005-0000-0000-0000BB040000}"/>
    <cellStyle name="Normal 48" xfId="493" xr:uid="{00000000-0005-0000-0000-0000BC040000}"/>
    <cellStyle name="Normal 49" xfId="494" xr:uid="{00000000-0005-0000-0000-0000BD040000}"/>
    <cellStyle name="Normal 5" xfId="58" xr:uid="{00000000-0005-0000-0000-0000BE040000}"/>
    <cellStyle name="Normal 50" xfId="491" xr:uid="{00000000-0005-0000-0000-0000BF040000}"/>
    <cellStyle name="Normal 51" xfId="495" xr:uid="{00000000-0005-0000-0000-0000C0040000}"/>
    <cellStyle name="Normal 52" xfId="496" xr:uid="{00000000-0005-0000-0000-0000C1040000}"/>
    <cellStyle name="Normal 53" xfId="497" xr:uid="{00000000-0005-0000-0000-0000C2040000}"/>
    <cellStyle name="Normal 54" xfId="498" xr:uid="{00000000-0005-0000-0000-0000C3040000}"/>
    <cellStyle name="Normal 55" xfId="499" xr:uid="{00000000-0005-0000-0000-0000C4040000}"/>
    <cellStyle name="Normal 56" xfId="500" xr:uid="{00000000-0005-0000-0000-0000C5040000}"/>
    <cellStyle name="Normal 57" xfId="501" xr:uid="{00000000-0005-0000-0000-0000C6040000}"/>
    <cellStyle name="Normal 58" xfId="502" xr:uid="{00000000-0005-0000-0000-0000C7040000}"/>
    <cellStyle name="Normal 59" xfId="503" xr:uid="{00000000-0005-0000-0000-0000C8040000}"/>
    <cellStyle name="Normal 6" xfId="59" xr:uid="{00000000-0005-0000-0000-0000C9040000}"/>
    <cellStyle name="Normal 60" xfId="504" xr:uid="{00000000-0005-0000-0000-0000CA040000}"/>
    <cellStyle name="Normal 61" xfId="505" xr:uid="{00000000-0005-0000-0000-0000CB040000}"/>
    <cellStyle name="Normal 62" xfId="506" xr:uid="{00000000-0005-0000-0000-0000CC040000}"/>
    <cellStyle name="Normal 63" xfId="507" xr:uid="{00000000-0005-0000-0000-0000CD040000}"/>
    <cellStyle name="Normal 64" xfId="508" xr:uid="{00000000-0005-0000-0000-0000CE040000}"/>
    <cellStyle name="Normal 65" xfId="509" xr:uid="{00000000-0005-0000-0000-0000CF040000}"/>
    <cellStyle name="Normal 66" xfId="510" xr:uid="{00000000-0005-0000-0000-0000D0040000}"/>
    <cellStyle name="Normal 66 2" xfId="1185" xr:uid="{00000000-0005-0000-0000-0000D1040000}"/>
    <cellStyle name="Normal 67" xfId="1033" xr:uid="{00000000-0005-0000-0000-0000D2040000}"/>
    <cellStyle name="Normal 68" xfId="1341" xr:uid="{00000000-0005-0000-0000-0000D3040000}"/>
    <cellStyle name="Normal 69" xfId="1343" xr:uid="{00000000-0005-0000-0000-0000D4040000}"/>
    <cellStyle name="Normal 7" xfId="60" xr:uid="{00000000-0005-0000-0000-0000D5040000}"/>
    <cellStyle name="Normal 70" xfId="1029" xr:uid="{00000000-0005-0000-0000-0000D6040000}"/>
    <cellStyle name="Normal 71" xfId="1460" xr:uid="{00000000-0005-0000-0000-0000D7040000}"/>
    <cellStyle name="Normal 72" xfId="1461" xr:uid="{00000000-0005-0000-0000-0000D8040000}"/>
    <cellStyle name="Normal 8" xfId="61" xr:uid="{00000000-0005-0000-0000-0000D9040000}"/>
    <cellStyle name="Normal 9" xfId="62" xr:uid="{00000000-0005-0000-0000-0000DA040000}"/>
    <cellStyle name="Normal.0" xfId="708" xr:uid="{00000000-0005-0000-0000-0000DB040000}"/>
    <cellStyle name="Normal.0/x" xfId="709" xr:uid="{00000000-0005-0000-0000-0000DC040000}"/>
    <cellStyle name="Normal/yr." xfId="710" xr:uid="{00000000-0005-0000-0000-0000DD040000}"/>
    <cellStyle name="Normal_Table Sample - quarters" xfId="83" xr:uid="{00000000-0005-0000-0000-0000DE040000}"/>
    <cellStyle name="Note" xfId="48" xr:uid="{00000000-0005-0000-0000-0000DF040000}"/>
    <cellStyle name="Note 2" xfId="55" xr:uid="{00000000-0005-0000-0000-0000E0040000}"/>
    <cellStyle name="Note 2 2" xfId="188" xr:uid="{00000000-0005-0000-0000-0000E1040000}"/>
    <cellStyle name="Note 2 2 2" xfId="189" xr:uid="{00000000-0005-0000-0000-0000E2040000}"/>
    <cellStyle name="Note 2 2 2 2" xfId="1380" xr:uid="{00000000-0005-0000-0000-0000E3040000}"/>
    <cellStyle name="Note 2 2 3" xfId="190" xr:uid="{00000000-0005-0000-0000-0000E4040000}"/>
    <cellStyle name="Note 2 2 3 2" xfId="1381" xr:uid="{00000000-0005-0000-0000-0000E5040000}"/>
    <cellStyle name="Note 2 2 4" xfId="191" xr:uid="{00000000-0005-0000-0000-0000E6040000}"/>
    <cellStyle name="Note 2 2 4 2" xfId="1382" xr:uid="{00000000-0005-0000-0000-0000E7040000}"/>
    <cellStyle name="Note 2 2 5" xfId="1379" xr:uid="{00000000-0005-0000-0000-0000E8040000}"/>
    <cellStyle name="Note 2 3" xfId="192" xr:uid="{00000000-0005-0000-0000-0000E9040000}"/>
    <cellStyle name="Note 2 3 2" xfId="1383" xr:uid="{00000000-0005-0000-0000-0000EA040000}"/>
    <cellStyle name="Note 2 4" xfId="193" xr:uid="{00000000-0005-0000-0000-0000EB040000}"/>
    <cellStyle name="Note 2 4 2" xfId="1384" xr:uid="{00000000-0005-0000-0000-0000EC040000}"/>
    <cellStyle name="Note 2 5" xfId="1347" xr:uid="{00000000-0005-0000-0000-0000ED040000}"/>
    <cellStyle name="Note 2_Rear Seat Entertainment" xfId="837" xr:uid="{00000000-0005-0000-0000-0000EE040000}"/>
    <cellStyle name="Note 3" xfId="194" xr:uid="{00000000-0005-0000-0000-0000EF040000}"/>
    <cellStyle name="Note 3 2" xfId="195" xr:uid="{00000000-0005-0000-0000-0000F0040000}"/>
    <cellStyle name="Note 3 2 2" xfId="1386" xr:uid="{00000000-0005-0000-0000-0000F1040000}"/>
    <cellStyle name="Note 3 3" xfId="196" xr:uid="{00000000-0005-0000-0000-0000F2040000}"/>
    <cellStyle name="Note 3 3 2" xfId="1387" xr:uid="{00000000-0005-0000-0000-0000F3040000}"/>
    <cellStyle name="Note 3 4" xfId="197" xr:uid="{00000000-0005-0000-0000-0000F4040000}"/>
    <cellStyle name="Note 3 4 2" xfId="1388" xr:uid="{00000000-0005-0000-0000-0000F5040000}"/>
    <cellStyle name="Note 3 5" xfId="1385" xr:uid="{00000000-0005-0000-0000-0000F6040000}"/>
    <cellStyle name="Note 4" xfId="198" xr:uid="{00000000-0005-0000-0000-0000F7040000}"/>
    <cellStyle name="Note 4 2" xfId="1389" xr:uid="{00000000-0005-0000-0000-0000F8040000}"/>
    <cellStyle name="Note 5" xfId="199" xr:uid="{00000000-0005-0000-0000-0000F9040000}"/>
    <cellStyle name="Note 5 2" xfId="1390" xr:uid="{00000000-0005-0000-0000-0000FA040000}"/>
    <cellStyle name="Note 6" xfId="344" xr:uid="{00000000-0005-0000-0000-0000FB040000}"/>
    <cellStyle name="Note 6 2" xfId="1405" xr:uid="{00000000-0005-0000-0000-0000FC040000}"/>
    <cellStyle name="Note 7" xfId="1070" xr:uid="{00000000-0005-0000-0000-0000FD040000}"/>
    <cellStyle name="Note 8" xfId="1345" xr:uid="{00000000-0005-0000-0000-0000FE040000}"/>
    <cellStyle name="Note_Rear Seat Entertainment" xfId="966" xr:uid="{00000000-0005-0000-0000-0000FF040000}"/>
    <cellStyle name="Output" xfId="49" xr:uid="{00000000-0005-0000-0000-000000050000}"/>
    <cellStyle name="Output 2" xfId="200" xr:uid="{00000000-0005-0000-0000-000001050000}"/>
    <cellStyle name="Output 2 2" xfId="201" xr:uid="{00000000-0005-0000-0000-000002050000}"/>
    <cellStyle name="Output 2 2 2" xfId="296" xr:uid="{00000000-0005-0000-0000-000003050000}"/>
    <cellStyle name="Output 2 2 2 2" xfId="481" xr:uid="{00000000-0005-0000-0000-000004050000}"/>
    <cellStyle name="Output 2 2 2 2 2" xfId="933" xr:uid="{00000000-0005-0000-0000-000005050000}"/>
    <cellStyle name="Output 2 2 2 2 2 2" xfId="1331" xr:uid="{00000000-0005-0000-0000-000006050000}"/>
    <cellStyle name="Output 2 2 2 2 3" xfId="1447" xr:uid="{00000000-0005-0000-0000-000007050000}"/>
    <cellStyle name="Output 2 2 2 2_Rear Seat Entertainment" xfId="779" xr:uid="{00000000-0005-0000-0000-000008050000}"/>
    <cellStyle name="Output 2 2 3" xfId="1392" xr:uid="{00000000-0005-0000-0000-000009050000}"/>
    <cellStyle name="Output 2 2_Rear Seat Entertainment" xfId="579" xr:uid="{00000000-0005-0000-0000-00000A050000}"/>
    <cellStyle name="Output 2 3" xfId="202" xr:uid="{00000000-0005-0000-0000-00000B050000}"/>
    <cellStyle name="Output 2 3 2" xfId="297" xr:uid="{00000000-0005-0000-0000-00000C050000}"/>
    <cellStyle name="Output 2 3 2 2" xfId="482" xr:uid="{00000000-0005-0000-0000-00000D050000}"/>
    <cellStyle name="Output 2 3 2 2 2" xfId="934" xr:uid="{00000000-0005-0000-0000-00000E050000}"/>
    <cellStyle name="Output 2 3 2 2 2 2" xfId="1332" xr:uid="{00000000-0005-0000-0000-00000F050000}"/>
    <cellStyle name="Output 2 3 2 2 3" xfId="1448" xr:uid="{00000000-0005-0000-0000-000010050000}"/>
    <cellStyle name="Output 2 3 2 2_Rear Seat Entertainment" xfId="546" xr:uid="{00000000-0005-0000-0000-000011050000}"/>
    <cellStyle name="Output 2 3 3" xfId="1393" xr:uid="{00000000-0005-0000-0000-000012050000}"/>
    <cellStyle name="Output 2 3_Rear Seat Entertainment" xfId="535" xr:uid="{00000000-0005-0000-0000-000013050000}"/>
    <cellStyle name="Output 2 4" xfId="203" xr:uid="{00000000-0005-0000-0000-000014050000}"/>
    <cellStyle name="Output 2 4 2" xfId="298" xr:uid="{00000000-0005-0000-0000-000015050000}"/>
    <cellStyle name="Output 2 4 2 2" xfId="483" xr:uid="{00000000-0005-0000-0000-000016050000}"/>
    <cellStyle name="Output 2 4 2 2 2" xfId="935" xr:uid="{00000000-0005-0000-0000-000017050000}"/>
    <cellStyle name="Output 2 4 2 2 2 2" xfId="1333" xr:uid="{00000000-0005-0000-0000-000018050000}"/>
    <cellStyle name="Output 2 4 2 2 3" xfId="1449" xr:uid="{00000000-0005-0000-0000-000019050000}"/>
    <cellStyle name="Output 2 4 2 2_Rear Seat Entertainment" xfId="548" xr:uid="{00000000-0005-0000-0000-00001A050000}"/>
    <cellStyle name="Output 2 4 3" xfId="1394" xr:uid="{00000000-0005-0000-0000-00001B050000}"/>
    <cellStyle name="Output 2 4_Rear Seat Entertainment" xfId="547" xr:uid="{00000000-0005-0000-0000-00001C050000}"/>
    <cellStyle name="Output 2 5" xfId="242" xr:uid="{00000000-0005-0000-0000-00001D050000}"/>
    <cellStyle name="Output 2 5 2" xfId="484" xr:uid="{00000000-0005-0000-0000-00001E050000}"/>
    <cellStyle name="Output 2 5 2 2" xfId="936" xr:uid="{00000000-0005-0000-0000-00001F050000}"/>
    <cellStyle name="Output 2 5 2 2 2" xfId="1334" xr:uid="{00000000-0005-0000-0000-000020050000}"/>
    <cellStyle name="Output 2 5 2 3" xfId="1450" xr:uid="{00000000-0005-0000-0000-000021050000}"/>
    <cellStyle name="Output 2 5 2_Rear Seat Entertainment" xfId="549" xr:uid="{00000000-0005-0000-0000-000022050000}"/>
    <cellStyle name="Output 2 6" xfId="1391" xr:uid="{00000000-0005-0000-0000-000023050000}"/>
    <cellStyle name="Output 2_Rear Seat Entertainment" xfId="771" xr:uid="{00000000-0005-0000-0000-000024050000}"/>
    <cellStyle name="Output 3" xfId="204" xr:uid="{00000000-0005-0000-0000-000025050000}"/>
    <cellStyle name="Output 3 2" xfId="299" xr:uid="{00000000-0005-0000-0000-000026050000}"/>
    <cellStyle name="Output 3 2 2" xfId="485" xr:uid="{00000000-0005-0000-0000-000027050000}"/>
    <cellStyle name="Output 3 2 2 2" xfId="937" xr:uid="{00000000-0005-0000-0000-000028050000}"/>
    <cellStyle name="Output 3 2 2 2 2" xfId="1335" xr:uid="{00000000-0005-0000-0000-000029050000}"/>
    <cellStyle name="Output 3 2 2 3" xfId="1451" xr:uid="{00000000-0005-0000-0000-00002A050000}"/>
    <cellStyle name="Output 3 2 2_Rear Seat Entertainment" xfId="965" xr:uid="{00000000-0005-0000-0000-00002B050000}"/>
    <cellStyle name="Output 3 3" xfId="1395" xr:uid="{00000000-0005-0000-0000-00002C050000}"/>
    <cellStyle name="Output 3_Rear Seat Entertainment" xfId="980" xr:uid="{00000000-0005-0000-0000-00002D050000}"/>
    <cellStyle name="Output 4" xfId="205" xr:uid="{00000000-0005-0000-0000-00002E050000}"/>
    <cellStyle name="Output 4 2" xfId="300" xr:uid="{00000000-0005-0000-0000-00002F050000}"/>
    <cellStyle name="Output 4 2 2" xfId="486" xr:uid="{00000000-0005-0000-0000-000030050000}"/>
    <cellStyle name="Output 4 2 2 2" xfId="938" xr:uid="{00000000-0005-0000-0000-000031050000}"/>
    <cellStyle name="Output 4 2 2 2 2" xfId="1336" xr:uid="{00000000-0005-0000-0000-000032050000}"/>
    <cellStyle name="Output 4 2 2 3" xfId="1452" xr:uid="{00000000-0005-0000-0000-000033050000}"/>
    <cellStyle name="Output 4 2 2_Rear Seat Entertainment" xfId="964" xr:uid="{00000000-0005-0000-0000-000034050000}"/>
    <cellStyle name="Output 4 3" xfId="1396" xr:uid="{00000000-0005-0000-0000-000035050000}"/>
    <cellStyle name="Output 4_Rear Seat Entertainment" xfId="580" xr:uid="{00000000-0005-0000-0000-000036050000}"/>
    <cellStyle name="Output 5" xfId="206" xr:uid="{00000000-0005-0000-0000-000037050000}"/>
    <cellStyle name="Output 5 2" xfId="301" xr:uid="{00000000-0005-0000-0000-000038050000}"/>
    <cellStyle name="Output 5 2 2" xfId="487" xr:uid="{00000000-0005-0000-0000-000039050000}"/>
    <cellStyle name="Output 5 2 2 2" xfId="939" xr:uid="{00000000-0005-0000-0000-00003A050000}"/>
    <cellStyle name="Output 5 2 2 2 2" xfId="1337" xr:uid="{00000000-0005-0000-0000-00003B050000}"/>
    <cellStyle name="Output 5 2 2 3" xfId="1453" xr:uid="{00000000-0005-0000-0000-00003C050000}"/>
    <cellStyle name="Output 5 2 2_Rear Seat Entertainment" xfId="536" xr:uid="{00000000-0005-0000-0000-00003D050000}"/>
    <cellStyle name="Output 5 3" xfId="1397" xr:uid="{00000000-0005-0000-0000-00003E050000}"/>
    <cellStyle name="Output 5_Rear Seat Entertainment" xfId="981" xr:uid="{00000000-0005-0000-0000-00003F050000}"/>
    <cellStyle name="Output 6" xfId="345" xr:uid="{00000000-0005-0000-0000-000040050000}"/>
    <cellStyle name="Output 6 2" xfId="488" xr:uid="{00000000-0005-0000-0000-000041050000}"/>
    <cellStyle name="Output 6 2 2" xfId="940" xr:uid="{00000000-0005-0000-0000-000042050000}"/>
    <cellStyle name="Output 6 2 2 2" xfId="1338" xr:uid="{00000000-0005-0000-0000-000043050000}"/>
    <cellStyle name="Output 6 2 3" xfId="1454" xr:uid="{00000000-0005-0000-0000-000044050000}"/>
    <cellStyle name="Output 6 2_Rear Seat Entertainment" xfId="581" xr:uid="{00000000-0005-0000-0000-000045050000}"/>
    <cellStyle name="Output 7" xfId="1071" xr:uid="{00000000-0005-0000-0000-000046050000}"/>
    <cellStyle name="Percent" xfId="1457" builtinId="5"/>
    <cellStyle name="Percent [0]" xfId="711" xr:uid="{00000000-0005-0000-0000-000048050000}"/>
    <cellStyle name="Percent [00]" xfId="712" xr:uid="{00000000-0005-0000-0000-000049050000}"/>
    <cellStyle name="Percent [2]" xfId="50" xr:uid="{00000000-0005-0000-0000-00004A050000}"/>
    <cellStyle name="Percent 10" xfId="207" xr:uid="{00000000-0005-0000-0000-00004B050000}"/>
    <cellStyle name="Percent 11" xfId="208" xr:uid="{00000000-0005-0000-0000-00004C050000}"/>
    <cellStyle name="Percent 12" xfId="209" xr:uid="{00000000-0005-0000-0000-00004D050000}"/>
    <cellStyle name="Percent 13" xfId="210" xr:uid="{00000000-0005-0000-0000-00004E050000}"/>
    <cellStyle name="Percent 14" xfId="211" xr:uid="{00000000-0005-0000-0000-00004F050000}"/>
    <cellStyle name="Percent 15" xfId="212" xr:uid="{00000000-0005-0000-0000-000050050000}"/>
    <cellStyle name="Percent 16" xfId="213" xr:uid="{00000000-0005-0000-0000-000051050000}"/>
    <cellStyle name="Percent 17" xfId="214" xr:uid="{00000000-0005-0000-0000-000052050000}"/>
    <cellStyle name="Percent 18" xfId="215" xr:uid="{00000000-0005-0000-0000-000053050000}"/>
    <cellStyle name="Percent 19" xfId="216" xr:uid="{00000000-0005-0000-0000-000054050000}"/>
    <cellStyle name="Percent 2" xfId="217" xr:uid="{00000000-0005-0000-0000-000055050000}"/>
    <cellStyle name="Percent 20" xfId="237" xr:uid="{00000000-0005-0000-0000-000056050000}"/>
    <cellStyle name="Percent 20 2" xfId="365" xr:uid="{00000000-0005-0000-0000-000057050000}"/>
    <cellStyle name="Percent 20 2 2" xfId="490" xr:uid="{00000000-0005-0000-0000-000058050000}"/>
    <cellStyle name="Percent 20 2 2 2" xfId="942" xr:uid="{00000000-0005-0000-0000-000059050000}"/>
    <cellStyle name="Percent 20 2 2 2 2" xfId="1340" xr:uid="{00000000-0005-0000-0000-00005A050000}"/>
    <cellStyle name="Percent 20 2 2 3" xfId="1184" xr:uid="{00000000-0005-0000-0000-00005B050000}"/>
    <cellStyle name="Percent 20 2 3" xfId="823" xr:uid="{00000000-0005-0000-0000-00005C050000}"/>
    <cellStyle name="Percent 20 2 3 2" xfId="1230" xr:uid="{00000000-0005-0000-0000-00005D050000}"/>
    <cellStyle name="Percent 20 2 4" xfId="1117" xr:uid="{00000000-0005-0000-0000-00005E050000}"/>
    <cellStyle name="Percent 20 3" xfId="489" xr:uid="{00000000-0005-0000-0000-00005F050000}"/>
    <cellStyle name="Percent 20 3 2" xfId="941" xr:uid="{00000000-0005-0000-0000-000060050000}"/>
    <cellStyle name="Percent 20 3 2 2" xfId="1339" xr:uid="{00000000-0005-0000-0000-000061050000}"/>
    <cellStyle name="Percent 20 3 3" xfId="1183" xr:uid="{00000000-0005-0000-0000-000062050000}"/>
    <cellStyle name="Percent 20 4" xfId="770" xr:uid="{00000000-0005-0000-0000-000063050000}"/>
    <cellStyle name="Percent 20 4 2" xfId="1201" xr:uid="{00000000-0005-0000-0000-000064050000}"/>
    <cellStyle name="Percent 20 5" xfId="1088" xr:uid="{00000000-0005-0000-0000-000065050000}"/>
    <cellStyle name="Percent 21" xfId="603" xr:uid="{00000000-0005-0000-0000-000066050000}"/>
    <cellStyle name="Percent 21 2" xfId="1198" xr:uid="{00000000-0005-0000-0000-000067050000}"/>
    <cellStyle name="Percent 22" xfId="1031" xr:uid="{00000000-0005-0000-0000-000068050000}"/>
    <cellStyle name="Percent 23" xfId="1462" xr:uid="{00000000-0005-0000-0000-000069050000}"/>
    <cellStyle name="Percent 24" xfId="1463" xr:uid="{00000000-0005-0000-0000-00006A050000}"/>
    <cellStyle name="Percent 3" xfId="218" xr:uid="{00000000-0005-0000-0000-00006B050000}"/>
    <cellStyle name="Percent 4" xfId="219" xr:uid="{00000000-0005-0000-0000-00006C050000}"/>
    <cellStyle name="Percent 5" xfId="220" xr:uid="{00000000-0005-0000-0000-00006D050000}"/>
    <cellStyle name="Percent 6" xfId="221" xr:uid="{00000000-0005-0000-0000-00006E050000}"/>
    <cellStyle name="Percent 6 2" xfId="302" xr:uid="{00000000-0005-0000-0000-00006F050000}"/>
    <cellStyle name="Percent 7" xfId="222" xr:uid="{00000000-0005-0000-0000-000070050000}"/>
    <cellStyle name="Percent 8" xfId="223" xr:uid="{00000000-0005-0000-0000-000071050000}"/>
    <cellStyle name="Percent 9" xfId="224" xr:uid="{00000000-0005-0000-0000-000072050000}"/>
    <cellStyle name="Percent.0%" xfId="713" xr:uid="{00000000-0005-0000-0000-000073050000}"/>
    <cellStyle name="Percent.00%" xfId="714" xr:uid="{00000000-0005-0000-0000-000074050000}"/>
    <cellStyle name="PgLen" xfId="715" xr:uid="{00000000-0005-0000-0000-000075050000}"/>
    <cellStyle name="Polarity" xfId="716" xr:uid="{00000000-0005-0000-0000-000076050000}"/>
    <cellStyle name="PrePop Currency (0)" xfId="717" xr:uid="{00000000-0005-0000-0000-000077050000}"/>
    <cellStyle name="PrePop Currency (2)" xfId="718" xr:uid="{00000000-0005-0000-0000-000078050000}"/>
    <cellStyle name="PrePop Units (0)" xfId="719" xr:uid="{00000000-0005-0000-0000-000079050000}"/>
    <cellStyle name="PrePop Units (1)" xfId="720" xr:uid="{00000000-0005-0000-0000-00007A050000}"/>
    <cellStyle name="PrePop Units (2)" xfId="721" xr:uid="{00000000-0005-0000-0000-00007B050000}"/>
    <cellStyle name="Ratio.0" xfId="722" xr:uid="{00000000-0005-0000-0000-00007C050000}"/>
    <cellStyle name="Ratio.1" xfId="723" xr:uid="{00000000-0005-0000-0000-00007D050000}"/>
    <cellStyle name="Report_Name" xfId="724" xr:uid="{00000000-0005-0000-0000-00007E050000}"/>
    <cellStyle name="Section" xfId="725" xr:uid="{00000000-0005-0000-0000-00007F050000}"/>
    <cellStyle name="Source" xfId="726" xr:uid="{00000000-0005-0000-0000-000080050000}"/>
    <cellStyle name="Standard_FULLPTSAMPLE0503" xfId="225" xr:uid="{00000000-0005-0000-0000-000081050000}"/>
    <cellStyle name="Style 1" xfId="226" xr:uid="{00000000-0005-0000-0000-000082050000}"/>
    <cellStyle name="Style 1 2" xfId="727" xr:uid="{00000000-0005-0000-0000-000083050000}"/>
    <cellStyle name="SubTotal" xfId="728" xr:uid="{00000000-0005-0000-0000-000084050000}"/>
    <cellStyle name="sutro" xfId="729" xr:uid="{00000000-0005-0000-0000-000085050000}"/>
    <cellStyle name="Text Indent A" xfId="730" xr:uid="{00000000-0005-0000-0000-000086050000}"/>
    <cellStyle name="Text Indent B" xfId="731" xr:uid="{00000000-0005-0000-0000-000087050000}"/>
    <cellStyle name="Text Indent C" xfId="732" xr:uid="{00000000-0005-0000-0000-000088050000}"/>
    <cellStyle name="Title" xfId="51" xr:uid="{00000000-0005-0000-0000-000089050000}"/>
    <cellStyle name="Title 2" xfId="227" xr:uid="{00000000-0005-0000-0000-00008A050000}"/>
    <cellStyle name="Title 3" xfId="346" xr:uid="{00000000-0005-0000-0000-00008B050000}"/>
    <cellStyle name="Title 4" xfId="1072" xr:uid="{00000000-0005-0000-0000-00008C050000}"/>
    <cellStyle name="Total" xfId="52" xr:uid="{00000000-0005-0000-0000-00008D050000}"/>
    <cellStyle name="Total 2" xfId="228" xr:uid="{00000000-0005-0000-0000-00008E050000}"/>
    <cellStyle name="Total 2 2" xfId="229" xr:uid="{00000000-0005-0000-0000-00008F050000}"/>
    <cellStyle name="Total 2 2 2" xfId="1399" xr:uid="{00000000-0005-0000-0000-000090050000}"/>
    <cellStyle name="Total 2 3" xfId="230" xr:uid="{00000000-0005-0000-0000-000091050000}"/>
    <cellStyle name="Total 2 3 2" xfId="1400" xr:uid="{00000000-0005-0000-0000-000092050000}"/>
    <cellStyle name="Total 2 4" xfId="231" xr:uid="{00000000-0005-0000-0000-000093050000}"/>
    <cellStyle name="Total 2 4 2" xfId="1401" xr:uid="{00000000-0005-0000-0000-000094050000}"/>
    <cellStyle name="Total 2 5" xfId="1398" xr:uid="{00000000-0005-0000-0000-000095050000}"/>
    <cellStyle name="Total 3" xfId="232" xr:uid="{00000000-0005-0000-0000-000096050000}"/>
    <cellStyle name="Total 3 2" xfId="1402" xr:uid="{00000000-0005-0000-0000-000097050000}"/>
    <cellStyle name="Total 4" xfId="233" xr:uid="{00000000-0005-0000-0000-000098050000}"/>
    <cellStyle name="Total 4 2" xfId="1403" xr:uid="{00000000-0005-0000-0000-000099050000}"/>
    <cellStyle name="Total 5" xfId="347" xr:uid="{00000000-0005-0000-0000-00009A050000}"/>
    <cellStyle name="Total 5 2" xfId="1406" xr:uid="{00000000-0005-0000-0000-00009B050000}"/>
    <cellStyle name="Total 6" xfId="1073" xr:uid="{00000000-0005-0000-0000-00009C050000}"/>
    <cellStyle name="Total 7" xfId="1346" xr:uid="{00000000-0005-0000-0000-00009D050000}"/>
    <cellStyle name="Total_Rear Seat Entertainment" xfId="602" xr:uid="{00000000-0005-0000-0000-00009E050000}"/>
    <cellStyle name="Unit_k" xfId="733" xr:uid="{00000000-0005-0000-0000-00009F050000}"/>
    <cellStyle name="USD.0" xfId="734" xr:uid="{00000000-0005-0000-0000-0000A0050000}"/>
    <cellStyle name="USD.2" xfId="735" xr:uid="{00000000-0005-0000-0000-0000A1050000}"/>
    <cellStyle name="USD_B" xfId="736" xr:uid="{00000000-0005-0000-0000-0000A2050000}"/>
    <cellStyle name="Variable.0" xfId="737" xr:uid="{00000000-0005-0000-0000-0000A3050000}"/>
    <cellStyle name="Variable.1" xfId="738" xr:uid="{00000000-0005-0000-0000-0000A4050000}"/>
    <cellStyle name="Variable.2" xfId="739" xr:uid="{00000000-0005-0000-0000-0000A5050000}"/>
    <cellStyle name="Variable.3" xfId="740" xr:uid="{00000000-0005-0000-0000-0000A6050000}"/>
    <cellStyle name="Warning Text" xfId="53" xr:uid="{00000000-0005-0000-0000-0000A7050000}"/>
    <cellStyle name="Warning Text 2" xfId="234" xr:uid="{00000000-0005-0000-0000-0000A8050000}"/>
    <cellStyle name="Warning Text 3" xfId="348" xr:uid="{00000000-0005-0000-0000-0000A9050000}"/>
    <cellStyle name="Warning Text 4" xfId="1074" xr:uid="{00000000-0005-0000-0000-0000AA050000}"/>
    <cellStyle name="Yen" xfId="54" xr:uid="{00000000-0005-0000-0000-0000AB050000}"/>
    <cellStyle name="スタイル 1" xfId="741" xr:uid="{00000000-0005-0000-0000-0000AC050000}"/>
    <cellStyle name="パーセント 2" xfId="742" xr:uid="{00000000-0005-0000-0000-0000AD050000}"/>
    <cellStyle name="パーセント 3" xfId="743" xr:uid="{00000000-0005-0000-0000-0000AE050000}"/>
    <cellStyle name="콤마 [0]_95" xfId="744" xr:uid="{00000000-0005-0000-0000-0000AF050000}"/>
    <cellStyle name="콤마_95" xfId="745" xr:uid="{00000000-0005-0000-0000-0000B0050000}"/>
    <cellStyle name="표준_BOM(LOSS조정)" xfId="746" xr:uid="{00000000-0005-0000-0000-0000B1050000}"/>
    <cellStyle name="一般_DS_2006_Q4_Quarterly_LCD_TV_Value_Chain_Report_Revised" xfId="747" xr:uid="{00000000-0005-0000-0000-0000B2050000}"/>
    <cellStyle name="常规_DS 2005_09 Monthly LCD TV Pricing Specification and Design WinDatabase" xfId="748" xr:uid="{00000000-0005-0000-0000-0000B3050000}"/>
    <cellStyle name="散布図グループ" xfId="749" xr:uid="{00000000-0005-0000-0000-0000B4050000}"/>
    <cellStyle name="桁区切り 2" xfId="750" xr:uid="{00000000-0005-0000-0000-0000B5050000}"/>
    <cellStyle name="標準 2" xfId="751" xr:uid="{00000000-0005-0000-0000-0000B6050000}"/>
    <cellStyle name="標準 3" xfId="752" xr:uid="{00000000-0005-0000-0000-0000B7050000}"/>
    <cellStyle name="超链接_DS 2006_11 Monthly LCD TV Pricing Specification and Design WinDatabase-JP" xfId="753" xr:uid="{00000000-0005-0000-0000-0000B805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9DDC"/>
      <rgbColor rgb="00FFFFFF"/>
      <rgbColor rgb="00BE1A26"/>
      <rgbColor rgb="0000FF00"/>
      <rgbColor rgb="000000FF"/>
      <rgbColor rgb="00FFFF00"/>
      <rgbColor rgb="00FF00FF"/>
      <rgbColor rgb="0000FFFF"/>
      <rgbColor rgb="001D73B0"/>
      <rgbColor rgb="00FB7829"/>
      <rgbColor rgb="0099CCCC"/>
      <rgbColor rgb="007EAABD"/>
      <rgbColor rgb="00800080"/>
      <rgbColor rgb="00008080"/>
      <rgbColor rgb="00CCCCCC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2EB9D3"/>
      <rgbColor rgb="00FFCC00"/>
      <rgbColor rgb="00FC0D20"/>
      <rgbColor rgb="009EC131"/>
      <rgbColor rgb="00666699"/>
      <rgbColor rgb="00999999"/>
      <rgbColor rgb="00006699"/>
      <rgbColor rgb="00C1F130"/>
      <rgbColor rgb="00C5D7DD"/>
      <rgbColor rgb="0065943C"/>
      <rgbColor rgb="007EAABD"/>
      <rgbColor rgb="00993366"/>
      <rgbColor rgb="00999999"/>
      <rgbColor rgb="00010000"/>
    </indexedColors>
    <mruColors>
      <color rgb="FF707C80"/>
      <color rgb="FF5089BC"/>
      <color rgb="FF000000"/>
      <color rgb="FF008000"/>
      <color rgb="FF006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14888535928715E-2"/>
          <c:y val="0.10650887573964497"/>
          <c:w val="0.87141157784461487"/>
          <c:h val="0.603555265650965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97D1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EF8-4DC0-871A-D63A268A0DA3}"/>
            </c:ext>
          </c:extLst>
        </c:ser>
        <c:ser>
          <c:idx val="1"/>
          <c:order val="1"/>
          <c:spPr>
            <a:solidFill>
              <a:srgbClr val="A1ABB2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EF8-4DC0-871A-D63A268A0DA3}"/>
            </c:ext>
          </c:extLst>
        </c:ser>
        <c:ser>
          <c:idx val="2"/>
          <c:order val="2"/>
          <c:spPr>
            <a:solidFill>
              <a:srgbClr val="103C68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EF8-4DC0-871A-D63A268A0DA3}"/>
            </c:ext>
          </c:extLst>
        </c:ser>
        <c:ser>
          <c:idx val="3"/>
          <c:order val="3"/>
          <c:spPr>
            <a:solidFill>
              <a:srgbClr val="BED158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EF8-4DC0-871A-D63A268A0DA3}"/>
            </c:ext>
          </c:extLst>
        </c:ser>
        <c:ser>
          <c:idx val="4"/>
          <c:order val="4"/>
          <c:spPr>
            <a:solidFill>
              <a:srgbClr val="2A78A8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EF8-4DC0-871A-D63A268A0DA3}"/>
            </c:ext>
          </c:extLst>
        </c:ser>
        <c:ser>
          <c:idx val="5"/>
          <c:order val="5"/>
          <c:spPr>
            <a:solidFill>
              <a:srgbClr val="FDBA4D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EEF8-4DC0-871A-D63A268A0DA3}"/>
            </c:ext>
          </c:extLst>
        </c:ser>
        <c:ser>
          <c:idx val="6"/>
          <c:order val="6"/>
          <c:spPr>
            <a:solidFill>
              <a:srgbClr val="4B254C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EEF8-4DC0-871A-D63A268A0DA3}"/>
            </c:ext>
          </c:extLst>
        </c:ser>
        <c:ser>
          <c:idx val="7"/>
          <c:order val="7"/>
          <c:spPr>
            <a:solidFill>
              <a:srgbClr val="F7BFAD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EEF8-4DC0-871A-D63A268A0DA3}"/>
            </c:ext>
          </c:extLst>
        </c:ser>
        <c:ser>
          <c:idx val="8"/>
          <c:order val="8"/>
          <c:spPr>
            <a:solidFill>
              <a:srgbClr val="C84623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EEF8-4DC0-871A-D63A268A0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35336680"/>
        <c:axId val="335336288"/>
      </c:barChart>
      <c:catAx>
        <c:axId val="335336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707C8A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36288"/>
        <c:crosses val="autoZero"/>
        <c:auto val="1"/>
        <c:lblAlgn val="ctr"/>
        <c:lblOffset val="100"/>
        <c:noMultiLvlLbl val="0"/>
      </c:catAx>
      <c:valAx>
        <c:axId val="335336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707C8A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707C8A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3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06412985930411"/>
          <c:y val="0.77623103325102139"/>
          <c:w val="0.79626350354274378"/>
          <c:h val="0.156707822764757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rgbClr val="707C8A"/>
      </a:solidFill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14888535928715E-2"/>
          <c:y val="0.13244293727639908"/>
          <c:w val="0.87141157784461487"/>
          <c:h val="0.5656699809095683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97D1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5CB-40DD-8860-F9152AD36817}"/>
            </c:ext>
          </c:extLst>
        </c:ser>
        <c:ser>
          <c:idx val="1"/>
          <c:order val="1"/>
          <c:spPr>
            <a:solidFill>
              <a:srgbClr val="A1ABB2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5CB-40DD-8860-F9152AD36817}"/>
            </c:ext>
          </c:extLst>
        </c:ser>
        <c:ser>
          <c:idx val="2"/>
          <c:order val="2"/>
          <c:spPr>
            <a:solidFill>
              <a:srgbClr val="103C68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5CB-40DD-8860-F9152AD36817}"/>
            </c:ext>
          </c:extLst>
        </c:ser>
        <c:ser>
          <c:idx val="3"/>
          <c:order val="3"/>
          <c:spPr>
            <a:solidFill>
              <a:srgbClr val="BED158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5CB-40DD-8860-F9152AD36817}"/>
            </c:ext>
          </c:extLst>
        </c:ser>
        <c:ser>
          <c:idx val="4"/>
          <c:order val="4"/>
          <c:spPr>
            <a:solidFill>
              <a:srgbClr val="2A78A8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5CB-40DD-8860-F9152AD36817}"/>
            </c:ext>
          </c:extLst>
        </c:ser>
        <c:ser>
          <c:idx val="5"/>
          <c:order val="5"/>
          <c:spPr>
            <a:solidFill>
              <a:srgbClr val="FDBA4D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05CB-40DD-8860-F9152AD36817}"/>
            </c:ext>
          </c:extLst>
        </c:ser>
        <c:ser>
          <c:idx val="6"/>
          <c:order val="6"/>
          <c:spPr>
            <a:solidFill>
              <a:srgbClr val="4B254C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05CB-40DD-8860-F9152AD36817}"/>
            </c:ext>
          </c:extLst>
        </c:ser>
        <c:ser>
          <c:idx val="7"/>
          <c:order val="7"/>
          <c:spPr>
            <a:solidFill>
              <a:srgbClr val="F7BFAD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05CB-40DD-8860-F9152AD36817}"/>
            </c:ext>
          </c:extLst>
        </c:ser>
        <c:ser>
          <c:idx val="8"/>
          <c:order val="8"/>
          <c:spPr>
            <a:solidFill>
              <a:srgbClr val="C84623"/>
            </a:solidFill>
            <a:ln>
              <a:noFill/>
            </a:ln>
            <a:effectLst/>
          </c:spPr>
          <c:invertIfNegative val="0"/>
          <c:val>
            <c:numRef>
              <c:f>'Instrument Clusters by Type'!#REF!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'Instrument Clusters by Type'!#REF!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5CB-40DD-8860-F9152AD36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5335504"/>
        <c:axId val="335430232"/>
      </c:barChart>
      <c:catAx>
        <c:axId val="335335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707C8A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430232"/>
        <c:crosses val="autoZero"/>
        <c:auto val="1"/>
        <c:lblAlgn val="ctr"/>
        <c:lblOffset val="100"/>
        <c:noMultiLvlLbl val="0"/>
      </c:catAx>
      <c:valAx>
        <c:axId val="3354302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707C8A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707C8A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33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423214265598753E-2"/>
          <c:y val="0.76734671217616213"/>
          <c:w val="0.86779426176878116"/>
          <c:h val="0.12747801410434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rgbClr val="707C8A"/>
      </a:solidFill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6196131424165"/>
          <c:y val="4.540763673890609E-2"/>
          <c:w val="0.84060250513240298"/>
          <c:h val="0.69508528152247218"/>
        </c:manualLayout>
      </c:layout>
      <c:areaChart>
        <c:grouping val="stacked"/>
        <c:varyColors val="0"/>
        <c:ser>
          <c:idx val="0"/>
          <c:order val="0"/>
          <c:tx>
            <c:strRef>
              <c:f>'Speech Recognition'!$C$53</c:f>
              <c:strCache>
                <c:ptCount val="1"/>
                <c:pt idx="0">
                  <c:v>Apple Siri, via CarPlay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'Speech Recognition'!$D$52:$L$52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Recognition'!$D$53:$L$53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F97D-4CC1-BD71-40FA221D3BCD}"/>
            </c:ext>
          </c:extLst>
        </c:ser>
        <c:ser>
          <c:idx val="1"/>
          <c:order val="1"/>
          <c:tx>
            <c:strRef>
              <c:f>'Speech Recognition'!$C$54</c:f>
              <c:strCache>
                <c:ptCount val="1"/>
                <c:pt idx="0">
                  <c:v>Google Assistant, via Android Auto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'Speech Recognition'!$D$52:$L$52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Recognition'!$D$54:$L$54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F97D-4CC1-BD71-40FA221D3BCD}"/>
            </c:ext>
          </c:extLst>
        </c:ser>
        <c:ser>
          <c:idx val="2"/>
          <c:order val="2"/>
          <c:tx>
            <c:strRef>
              <c:f>'Speech Recognition'!$C$55</c:f>
              <c:strCache>
                <c:ptCount val="1"/>
                <c:pt idx="0">
                  <c:v>Amazon Alexa, via SmartDeviceLink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'Speech Recognition'!$D$52:$L$52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Recognition'!$D$55:$L$55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F97D-4CC1-BD71-40FA221D3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021120"/>
        <c:axId val="638021448"/>
      </c:areaChart>
      <c:catAx>
        <c:axId val="6380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021448"/>
        <c:crosses val="autoZero"/>
        <c:auto val="1"/>
        <c:lblAlgn val="ctr"/>
        <c:lblOffset val="100"/>
        <c:noMultiLvlLbl val="0"/>
      </c:catAx>
      <c:valAx>
        <c:axId val="63802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021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955848340739589E-3"/>
          <c:y val="0.81253829339444028"/>
          <c:w val="0.98595800524934385"/>
          <c:h val="0.11215491252447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3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707C8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'Speech Recognition'!$C$17</c:f>
              <c:strCache>
                <c:ptCount val="1"/>
                <c:pt idx="0">
                  <c:v>Americas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'Speech Recognition'!$D$16:$L$16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Recognition'!$D$17:$L$17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BD20-415E-A1BF-3EF8A0885DF5}"/>
            </c:ext>
          </c:extLst>
        </c:ser>
        <c:ser>
          <c:idx val="1"/>
          <c:order val="1"/>
          <c:tx>
            <c:strRef>
              <c:f>'Speech Recognition'!$C$18</c:f>
              <c:strCache>
                <c:ptCount val="1"/>
                <c:pt idx="0">
                  <c:v>Asia Pacific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'Speech Recognition'!$D$16:$L$16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Recognition'!$D$18:$L$18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BD20-415E-A1BF-3EF8A0885DF5}"/>
            </c:ext>
          </c:extLst>
        </c:ser>
        <c:ser>
          <c:idx val="2"/>
          <c:order val="2"/>
          <c:tx>
            <c:strRef>
              <c:f>'Speech Recognition'!$C$19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'Speech Recognition'!$D$16:$L$16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Recognition'!$D$19:$L$19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BD20-415E-A1BF-3EF8A0885DF5}"/>
            </c:ext>
          </c:extLst>
        </c:ser>
        <c:ser>
          <c:idx val="3"/>
          <c:order val="3"/>
          <c:tx>
            <c:strRef>
              <c:f>'Speech Recognition'!$C$20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'Speech Recognition'!$D$16:$L$16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Recognition'!$D$20:$L$20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BD20-415E-A1BF-3EF8A0885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341608"/>
        <c:axId val="470341936"/>
      </c:barChart>
      <c:catAx>
        <c:axId val="47034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341936"/>
        <c:crosses val="autoZero"/>
        <c:auto val="1"/>
        <c:lblAlgn val="ctr"/>
        <c:lblOffset val="100"/>
        <c:noMultiLvlLbl val="0"/>
      </c:catAx>
      <c:valAx>
        <c:axId val="47034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34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707C8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7869424737749E-2"/>
          <c:y val="3.9639639639639637E-2"/>
          <c:w val="0.87256828045009227"/>
          <c:h val="0.69703284386748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'Speech Recognition'!$C$63</c:f>
              <c:strCache>
                <c:ptCount val="1"/>
                <c:pt idx="0">
                  <c:v>Samsung Bixby Embedded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'Speech Recognition'!$D$62:$L$62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Recognition'!$D$63:$L$63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D912-44A8-9D31-A4901215B84C}"/>
            </c:ext>
          </c:extLst>
        </c:ser>
        <c:ser>
          <c:idx val="1"/>
          <c:order val="1"/>
          <c:tx>
            <c:strRef>
              <c:f>'Speech Recognition'!$C$64</c:f>
              <c:strCache>
                <c:ptCount val="1"/>
                <c:pt idx="0">
                  <c:v>Google Assistant Embedded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'Speech Recognition'!$D$62:$L$62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Recognition'!$D$64:$L$64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D912-44A8-9D31-A4901215B84C}"/>
            </c:ext>
          </c:extLst>
        </c:ser>
        <c:ser>
          <c:idx val="2"/>
          <c:order val="2"/>
          <c:tx>
            <c:strRef>
              <c:f>'Speech Recognition'!$C$65</c:f>
              <c:strCache>
                <c:ptCount val="1"/>
                <c:pt idx="0">
                  <c:v>Amazon Alexa Embedded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'Speech Recognition'!$D$62:$L$62</c:f>
              <c:numCache>
                <c:formatCode>General</c:formatCode>
                <c:ptCount val="9"/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'Speech Recognition'!$D$65:$L$65</c:f>
              <c:numCache>
                <c:formatCode>###,##0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D912-44A8-9D31-A4901215B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4772728"/>
        <c:axId val="704774040"/>
      </c:barChart>
      <c:catAx>
        <c:axId val="70477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74040"/>
        <c:crosses val="autoZero"/>
        <c:auto val="1"/>
        <c:lblAlgn val="ctr"/>
        <c:lblOffset val="100"/>
        <c:noMultiLvlLbl val="0"/>
      </c:catAx>
      <c:valAx>
        <c:axId val="704774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7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49724972497249E-2"/>
          <c:y val="0.8202698446477974"/>
          <c:w val="0.9"/>
          <c:h val="6.0811236433283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707C8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32</xdr:row>
      <xdr:rowOff>76200</xdr:rowOff>
    </xdr:from>
    <xdr:to>
      <xdr:col>3</xdr:col>
      <xdr:colOff>381000</xdr:colOff>
      <xdr:row>33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47900" y="5562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142875</xdr:colOff>
      <xdr:row>0</xdr:row>
      <xdr:rowOff>76200</xdr:rowOff>
    </xdr:from>
    <xdr:to>
      <xdr:col>4</xdr:col>
      <xdr:colOff>47625</xdr:colOff>
      <xdr:row>1</xdr:row>
      <xdr:rowOff>85725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24955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14</xdr:col>
      <xdr:colOff>238125</xdr:colOff>
      <xdr:row>48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0A0E245-78CB-4F67-906F-915BD26C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4705350"/>
          <a:ext cx="8010525" cy="383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3125" cy="7334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3125" cy="7334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3125" cy="7334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3125" cy="7334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9</xdr:col>
      <xdr:colOff>133351</xdr:colOff>
      <xdr:row>46</xdr:row>
      <xdr:rowOff>9524</xdr:rowOff>
    </xdr:from>
    <xdr:to>
      <xdr:col>10</xdr:col>
      <xdr:colOff>314324</xdr:colOff>
      <xdr:row>46</xdr:row>
      <xdr:rowOff>133349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155460-068A-44D2-BB0A-5662CAB4ED2B}"/>
            </a:ext>
          </a:extLst>
        </xdr:cNvPr>
        <xdr:cNvSpPr txBox="1"/>
      </xdr:nvSpPr>
      <xdr:spPr>
        <a:xfrm>
          <a:off x="8467726" y="7762874"/>
          <a:ext cx="828673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600" baseline="0">
              <a:latin typeface="Arial" panose="020B0604020202020204" pitchFamily="34" charset="0"/>
              <a:cs typeface="Arial" panose="020B0604020202020204" pitchFamily="34" charset="0"/>
            </a:rPr>
            <a:t> IHS Markit </a:t>
          </a:r>
          <a:endParaRPr lang="en-US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619125</xdr:colOff>
      <xdr:row>46</xdr:row>
      <xdr:rowOff>9525</xdr:rowOff>
    </xdr:from>
    <xdr:to>
      <xdr:col>16</xdr:col>
      <xdr:colOff>152398</xdr:colOff>
      <xdr:row>47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ED888AC-04E4-402A-A580-02B67D6C0C39}"/>
            </a:ext>
          </a:extLst>
        </xdr:cNvPr>
        <xdr:cNvSpPr txBox="1"/>
      </xdr:nvSpPr>
      <xdr:spPr>
        <a:xfrm>
          <a:off x="12649200" y="7762875"/>
          <a:ext cx="828673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© 2019</a:t>
          </a:r>
          <a:r>
            <a:rPr lang="en-US" sz="600" baseline="0">
              <a:latin typeface="Arial" panose="020B0604020202020204" pitchFamily="34" charset="0"/>
              <a:cs typeface="Arial" panose="020B0604020202020204" pitchFamily="34" charset="0"/>
            </a:rPr>
            <a:t> IHS Markit </a:t>
          </a:r>
          <a:endParaRPr lang="en-US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851958</xdr:colOff>
      <xdr:row>1</xdr:row>
      <xdr:rowOff>13758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7358" cy="737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276225</xdr:colOff>
      <xdr:row>82</xdr:row>
      <xdr:rowOff>66674</xdr:rowOff>
    </xdr:from>
    <xdr:to>
      <xdr:col>19</xdr:col>
      <xdr:colOff>360045</xdr:colOff>
      <xdr:row>105</xdr:row>
      <xdr:rowOff>76199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2B30AF9-55D4-4F09-8D37-C5D746EC2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280987</xdr:colOff>
      <xdr:row>81</xdr:row>
      <xdr:rowOff>4763</xdr:rowOff>
    </xdr:from>
    <xdr:to>
      <xdr:col>19</xdr:col>
      <xdr:colOff>373951</xdr:colOff>
      <xdr:row>82</xdr:row>
      <xdr:rowOff>61913</xdr:rowOff>
    </xdr:to>
    <xdr:sp macro="" textlink="">
      <xdr:nvSpPr>
        <xdr:cNvPr id="16" name="txtboxChartTitle">
          <a:extLst>
            <a:ext uri="{FF2B5EF4-FFF2-40B4-BE49-F238E27FC236}">
              <a16:creationId xmlns:a16="http://schemas.microsoft.com/office/drawing/2014/main" id="{D72B57D6-9DFB-46E1-8F6C-5C5171AB4D0A}"/>
            </a:ext>
          </a:extLst>
        </xdr:cNvPr>
        <xdr:cNvSpPr txBox="1"/>
      </xdr:nvSpPr>
      <xdr:spPr>
        <a:xfrm>
          <a:off x="11949112" y="13187363"/>
          <a:ext cx="4626864" cy="190500"/>
        </a:xfrm>
        <a:prstGeom prst="rect">
          <a:avLst/>
        </a:prstGeom>
        <a:solidFill>
          <a:srgbClr val="707C8A"/>
        </a:solidFill>
        <a:ln w="9525" cmpd="sng">
          <a:noFill/>
          <a:prstDash val="solid"/>
          <a:headEnd type="none" w="med" len="med"/>
          <a:tailEnd type="triangle" w="med" len="med"/>
        </a:ln>
      </xdr:spPr>
      <xdr:txBody>
        <a:bodyPr wrap="square" lIns="76200" tIns="0" rIns="76200" bIns="0" rtlCol="0" anchor="ctr" anchorCtr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00" b="1" i="0" u="none" strike="noStrike">
              <a:solidFill>
                <a:srgbClr val="FFFFFF"/>
              </a:solidFill>
              <a:latin typeface="Arial"/>
              <a:cs typeface="Arial" pitchFamily="34" charset="0"/>
            </a:rPr>
            <a:t>Type of speech recognition sales,</a:t>
          </a:r>
          <a:r>
            <a:rPr lang="en-US" sz="900" b="1" i="0" u="none" strike="noStrike" baseline="0">
              <a:solidFill>
                <a:srgbClr val="FFFFFF"/>
              </a:solidFill>
              <a:latin typeface="Arial"/>
              <a:cs typeface="Arial" pitchFamily="34" charset="0"/>
            </a:rPr>
            <a:t> by type </a:t>
          </a:r>
          <a:endParaRPr lang="en-US" sz="900" b="1" i="0" u="none" strike="noStrike">
            <a:solidFill>
              <a:srgbClr val="FFFFFF"/>
            </a:solidFill>
            <a:latin typeface="Arial"/>
            <a:cs typeface="Arial" pitchFamily="34" charset="0"/>
          </a:endParaRPr>
        </a:p>
      </xdr:txBody>
    </xdr:sp>
    <xdr:clientData/>
  </xdr:twoCellAnchor>
  <xdr:twoCellAnchor>
    <xdr:from>
      <xdr:col>12</xdr:col>
      <xdr:colOff>276225</xdr:colOff>
      <xdr:row>5</xdr:row>
      <xdr:rowOff>57150</xdr:rowOff>
    </xdr:from>
    <xdr:to>
      <xdr:col>19</xdr:col>
      <xdr:colOff>314325</xdr:colOff>
      <xdr:row>23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4B267C3-1FB7-4E25-9906-B583787BA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266700</xdr:colOff>
      <xdr:row>109</xdr:row>
      <xdr:rowOff>66675</xdr:rowOff>
    </xdr:from>
    <xdr:to>
      <xdr:col>19</xdr:col>
      <xdr:colOff>350520</xdr:colOff>
      <xdr:row>135</xdr:row>
      <xdr:rowOff>123825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E39FC05-F92F-4833-8A67-B4A4379EC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266700</xdr:colOff>
      <xdr:row>108</xdr:row>
      <xdr:rowOff>9525</xdr:rowOff>
    </xdr:from>
    <xdr:to>
      <xdr:col>19</xdr:col>
      <xdr:colOff>359664</xdr:colOff>
      <xdr:row>109</xdr:row>
      <xdr:rowOff>66675</xdr:rowOff>
    </xdr:to>
    <xdr:sp macro="" textlink="">
      <xdr:nvSpPr>
        <xdr:cNvPr id="21" name="txtboxChartTitle">
          <a:extLst>
            <a:ext uri="{FF2B5EF4-FFF2-40B4-BE49-F238E27FC236}">
              <a16:creationId xmlns:a16="http://schemas.microsoft.com/office/drawing/2014/main" id="{8642F35D-CA74-426E-98FB-16989B348EA1}"/>
            </a:ext>
          </a:extLst>
        </xdr:cNvPr>
        <xdr:cNvSpPr txBox="1"/>
      </xdr:nvSpPr>
      <xdr:spPr>
        <a:xfrm>
          <a:off x="11934825" y="17221200"/>
          <a:ext cx="4626864" cy="190500"/>
        </a:xfrm>
        <a:prstGeom prst="rect">
          <a:avLst/>
        </a:prstGeom>
        <a:solidFill>
          <a:srgbClr val="707C8A"/>
        </a:solidFill>
        <a:ln w="9525" cmpd="sng">
          <a:noFill/>
          <a:prstDash val="solid"/>
          <a:headEnd type="none" w="med" len="med"/>
          <a:tailEnd type="triangle" w="med" len="med"/>
        </a:ln>
      </xdr:spPr>
      <xdr:txBody>
        <a:bodyPr wrap="square" lIns="76200" tIns="0" rIns="76200" bIns="0" rtlCol="0" anchor="ctr" anchorCtr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00" b="1" i="0" u="none" strike="noStrike">
              <a:solidFill>
                <a:srgbClr val="FFFFFF"/>
              </a:solidFill>
              <a:latin typeface="Arial"/>
              <a:cs typeface="Arial" pitchFamily="34" charset="0"/>
            </a:rPr>
            <a:t>Embedded speech recognition sales, by brand</a:t>
          </a:r>
        </a:p>
      </xdr:txBody>
    </xdr:sp>
    <xdr:clientData/>
  </xdr:twoCellAnchor>
  <xdr:twoCellAnchor>
    <xdr:from>
      <xdr:col>17</xdr:col>
      <xdr:colOff>257175</xdr:colOff>
      <xdr:row>77</xdr:row>
      <xdr:rowOff>114300</xdr:rowOff>
    </xdr:from>
    <xdr:to>
      <xdr:col>19</xdr:col>
      <xdr:colOff>396900</xdr:colOff>
      <xdr:row>79</xdr:row>
      <xdr:rowOff>109612</xdr:rowOff>
    </xdr:to>
    <xdr:sp macro="" textlink="">
      <xdr:nvSpPr>
        <xdr:cNvPr id="23" name="txtboxCopyrightLine">
          <a:extLst>
            <a:ext uri="{FF2B5EF4-FFF2-40B4-BE49-F238E27FC236}">
              <a16:creationId xmlns:a16="http://schemas.microsoft.com/office/drawing/2014/main" id="{06CD73F2-31E4-446E-B5B5-D7BF18710F38}"/>
            </a:ext>
          </a:extLst>
        </xdr:cNvPr>
        <xdr:cNvSpPr txBox="1"/>
      </xdr:nvSpPr>
      <xdr:spPr>
        <a:xfrm>
          <a:off x="15163800" y="13192125"/>
          <a:ext cx="1435125" cy="262012"/>
        </a:xfrm>
        <a:prstGeom prst="rect">
          <a:avLst/>
        </a:prstGeom>
        <a:ln w="9525" cmpd="sng">
          <a:noFill/>
          <a:prstDash val="solid"/>
          <a:headEnd type="none" w="med" len="med"/>
          <a:tailEnd type="triangle" w="med" len="med"/>
        </a:ln>
      </xdr:spPr>
      <xdr:txBody>
        <a:bodyPr wrap="square" lIns="76200" tIns="0" rIns="76200" bIns="76200" rtlCol="0" anchor="b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600" b="0" i="0">
              <a:effectLst/>
              <a:latin typeface="Arial"/>
              <a:ea typeface="+mn-ea"/>
              <a:cs typeface="+mn-cs"/>
            </a:rPr>
            <a:t>© 2019 IHS Markit</a:t>
          </a:r>
          <a:endParaRPr lang="en-US" sz="600">
            <a:effectLst/>
          </a:endParaRP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0.95747</cdr:y>
    </cdr:from>
    <cdr:to>
      <cdr:x>0.61057</cdr:x>
      <cdr:y>1</cdr:y>
    </cdr:to>
    <cdr:sp macro="" textlink="">
      <cdr:nvSpPr>
        <cdr:cNvPr id="3" name="txtBoxSourceLine">
          <a:extLst xmlns:a="http://schemas.openxmlformats.org/drawingml/2006/main">
            <a:ext uri="{FF2B5EF4-FFF2-40B4-BE49-F238E27FC236}">
              <a16:creationId xmlns:a16="http://schemas.microsoft.com/office/drawing/2014/main" id="{E401D795-6277-46CE-84C5-C7D1D0338AC5}"/>
            </a:ext>
          </a:extLst>
        </cdr:cNvPr>
        <cdr:cNvSpPr txBox="1"/>
      </cdr:nvSpPr>
      <cdr:spPr>
        <a:xfrm xmlns:a="http://schemas.openxmlformats.org/drawingml/2006/main">
          <a:off x="0" y="2626545"/>
          <a:ext cx="2819424" cy="116655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C6831867-11AE-42D4-B0F4-C616B064448B}" type="TxLink"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pPr algn="l"/>
            <a:t>Source: IHS</a:t>
          </a:fld>
          <a:r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t> Markit</a:t>
          </a:r>
          <a:endParaRPr lang="en-US" sz="600" b="0" i="1" u="none" strike="noStrike">
            <a:solidFill>
              <a:srgbClr val="000000"/>
            </a:solidFill>
            <a:latin typeface="Arial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0.68922</cdr:x>
      <cdr:y>0.98273</cdr:y>
    </cdr:from>
    <cdr:to>
      <cdr:x>1</cdr:x>
      <cdr:y>1</cdr:y>
    </cdr:to>
    <cdr:sp macro="" textlink="">
      <cdr:nvSpPr>
        <cdr:cNvPr id="4" name="txtboxCopyrightLine">
          <a:extLst xmlns:a="http://schemas.openxmlformats.org/drawingml/2006/main">
            <a:ext uri="{FF2B5EF4-FFF2-40B4-BE49-F238E27FC236}">
              <a16:creationId xmlns:a16="http://schemas.microsoft.com/office/drawing/2014/main" id="{6CD56758-21F7-439F-AC8E-441CDD030F0C}"/>
            </a:ext>
          </a:extLst>
        </cdr:cNvPr>
        <cdr:cNvSpPr txBox="1"/>
      </cdr:nvSpPr>
      <cdr:spPr>
        <a:xfrm xmlns:a="http://schemas.openxmlformats.org/drawingml/2006/main">
          <a:off x="3182615" y="3023429"/>
          <a:ext cx="1435105" cy="53146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600" b="0" i="0">
              <a:effectLst/>
              <a:latin typeface="Arial"/>
              <a:ea typeface="+mn-ea"/>
              <a:cs typeface="+mn-cs"/>
            </a:rPr>
            <a:t>© 2019 IHS Markit</a:t>
          </a:r>
          <a:endParaRPr lang="en-US" sz="600">
            <a:effectLst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0.93671</cdr:y>
    </cdr:from>
    <cdr:to>
      <cdr:x>0.61667</cdr:x>
      <cdr:y>1</cdr:y>
    </cdr:to>
    <cdr:sp macro="" textlink="">
      <cdr:nvSpPr>
        <cdr:cNvPr id="3" name="txtBoxSourceLine">
          <a:extLst xmlns:a="http://schemas.openxmlformats.org/drawingml/2006/main">
            <a:ext uri="{FF2B5EF4-FFF2-40B4-BE49-F238E27FC236}">
              <a16:creationId xmlns:a16="http://schemas.microsoft.com/office/drawing/2014/main" id="{258EB3B2-E5F5-45C2-AD21-97AAB51404EB}"/>
            </a:ext>
          </a:extLst>
        </cdr:cNvPr>
        <cdr:cNvSpPr txBox="1"/>
      </cdr:nvSpPr>
      <cdr:spPr>
        <a:xfrm xmlns:a="http://schemas.openxmlformats.org/drawingml/2006/main">
          <a:off x="0" y="2569593"/>
          <a:ext cx="2819415" cy="173607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C6831867-11AE-42D4-B0F4-C616B064448B}" type="TxLink"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pPr algn="l"/>
            <a:t>Source: IHS</a:t>
          </a:fld>
          <a:r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t> Markit</a:t>
          </a:r>
          <a:endParaRPr lang="en-US" sz="600" b="0" i="1" u="none" strike="noStrike">
            <a:solidFill>
              <a:srgbClr val="000000"/>
            </a:solidFill>
            <a:latin typeface="Arial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0.68611</cdr:x>
      <cdr:y>0.93003</cdr:y>
    </cdr:from>
    <cdr:to>
      <cdr:x>1</cdr:x>
      <cdr:y>1</cdr:y>
    </cdr:to>
    <cdr:sp macro="" textlink="">
      <cdr:nvSpPr>
        <cdr:cNvPr id="4" name="txtboxCopyrightLine">
          <a:extLst xmlns:a="http://schemas.openxmlformats.org/drawingml/2006/main">
            <a:ext uri="{FF2B5EF4-FFF2-40B4-BE49-F238E27FC236}">
              <a16:creationId xmlns:a16="http://schemas.microsoft.com/office/drawing/2014/main" id="{233EEAEF-B005-4B05-84C4-068B021525B7}"/>
            </a:ext>
          </a:extLst>
        </cdr:cNvPr>
        <cdr:cNvSpPr txBox="1"/>
      </cdr:nvSpPr>
      <cdr:spPr>
        <a:xfrm xmlns:a="http://schemas.openxmlformats.org/drawingml/2006/main">
          <a:off x="3136895" y="2551256"/>
          <a:ext cx="1435105" cy="191944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600" b="0" i="0">
              <a:effectLst/>
              <a:latin typeface="Arial"/>
              <a:ea typeface="+mn-ea"/>
              <a:cs typeface="+mn-cs"/>
            </a:rPr>
            <a:t>© 2019 IHS Markit</a:t>
          </a:r>
          <a:endParaRPr lang="en-US" sz="600">
            <a:effectLst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0.08681</cdr:y>
    </cdr:to>
    <cdr:sp macro="" textlink="">
      <cdr:nvSpPr>
        <cdr:cNvPr id="5" name="TextBox 17">
          <a:extLst xmlns:a="http://schemas.openxmlformats.org/drawingml/2006/main">
            <a:ext uri="{FF2B5EF4-FFF2-40B4-BE49-F238E27FC236}">
              <a16:creationId xmlns:a16="http://schemas.microsoft.com/office/drawing/2014/main" id="{32756AB8-59EB-4940-B8F6-B81E45291E87}"/>
            </a:ext>
          </a:extLst>
        </cdr:cNvPr>
        <cdr:cNvSpPr txBox="1"/>
      </cdr:nvSpPr>
      <cdr:spPr>
        <a:xfrm xmlns:a="http://schemas.openxmlformats.org/drawingml/2006/main">
          <a:off x="0" y="0"/>
          <a:ext cx="4572000" cy="238125"/>
        </a:xfrm>
        <a:prstGeom xmlns:a="http://schemas.openxmlformats.org/drawingml/2006/main" prst="rect">
          <a:avLst/>
        </a:prstGeom>
        <a:solidFill xmlns:a="http://schemas.openxmlformats.org/drawingml/2006/main">
          <a:srgbClr val="707C80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Speech recognition</a:t>
          </a:r>
          <a:r>
            <a:rPr lang="en-US" sz="9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sales, by region 1 </a:t>
          </a:r>
          <a:endParaRPr lang="en-US" sz="900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0.68922</cdr:x>
      <cdr:y>0.98492</cdr:y>
    </cdr:from>
    <cdr:to>
      <cdr:x>1</cdr:x>
      <cdr:y>1</cdr:y>
    </cdr:to>
    <cdr:sp macro="" textlink="">
      <cdr:nvSpPr>
        <cdr:cNvPr id="2" name="txtboxCopyrightLine">
          <a:extLst xmlns:a="http://schemas.openxmlformats.org/drawingml/2006/main">
            <a:ext uri="{FF2B5EF4-FFF2-40B4-BE49-F238E27FC236}">
              <a16:creationId xmlns:a16="http://schemas.microsoft.com/office/drawing/2014/main" id="{181B9850-8384-4E55-920C-FC28FB01910B}"/>
            </a:ext>
          </a:extLst>
        </cdr:cNvPr>
        <cdr:cNvSpPr txBox="1"/>
      </cdr:nvSpPr>
      <cdr:spPr>
        <a:xfrm xmlns:a="http://schemas.openxmlformats.org/drawingml/2006/main">
          <a:off x="3182615" y="3471104"/>
          <a:ext cx="1435105" cy="53146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600" b="0" i="0">
              <a:effectLst/>
              <a:latin typeface="Arial"/>
              <a:ea typeface="+mn-ea"/>
              <a:cs typeface="+mn-cs"/>
            </a:rPr>
            <a:t>© 2019 IHS Markit</a:t>
          </a:r>
          <a:endParaRPr lang="en-US" sz="600">
            <a:effectLst/>
          </a:endParaRPr>
        </a:p>
      </cdr:txBody>
    </cdr:sp>
  </cdr:relSizeAnchor>
  <cdr:relSizeAnchor xmlns:cdr="http://schemas.openxmlformats.org/drawingml/2006/chartDrawing">
    <cdr:from>
      <cdr:x>0</cdr:x>
      <cdr:y>0.9733</cdr:y>
    </cdr:from>
    <cdr:to>
      <cdr:x>0.61057</cdr:x>
      <cdr:y>1</cdr:y>
    </cdr:to>
    <cdr:sp macro="" textlink="">
      <cdr:nvSpPr>
        <cdr:cNvPr id="4" name="txtBoxSourceLine">
          <a:extLst xmlns:a="http://schemas.openxmlformats.org/drawingml/2006/main">
            <a:ext uri="{FF2B5EF4-FFF2-40B4-BE49-F238E27FC236}">
              <a16:creationId xmlns:a16="http://schemas.microsoft.com/office/drawing/2014/main" id="{7055CF23-910B-47F7-A3AB-EB56A48735B0}"/>
            </a:ext>
          </a:extLst>
        </cdr:cNvPr>
        <cdr:cNvSpPr txBox="1"/>
      </cdr:nvSpPr>
      <cdr:spPr>
        <a:xfrm xmlns:a="http://schemas.openxmlformats.org/drawingml/2006/main">
          <a:off x="0" y="3430136"/>
          <a:ext cx="2819424" cy="94114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C6831867-11AE-42D4-B0F4-C616B064448B}" type="TxLink"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pPr algn="l"/>
            <a:t>Source: IHS</a:t>
          </a:fld>
          <a:r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t> Markit</a:t>
          </a:r>
          <a:endParaRPr lang="en-US" sz="600" b="0" i="1" u="none" strike="noStrike">
            <a:solidFill>
              <a:srgbClr val="000000"/>
            </a:solidFill>
            <a:latin typeface="Arial"/>
            <a:cs typeface="Arial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3125" cy="7334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3125" cy="7334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9525</xdr:rowOff>
    </xdr:from>
    <xdr:ext cx="2143125" cy="7334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847725</xdr:colOff>
      <xdr:row>1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9525</xdr:rowOff>
    </xdr:from>
    <xdr:ext cx="2143125" cy="7334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9525</xdr:rowOff>
    </xdr:from>
    <xdr:ext cx="2143125" cy="73342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3125" cy="7334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26194</xdr:colOff>
      <xdr:row>120</xdr:row>
      <xdr:rowOff>70416</xdr:rowOff>
    </xdr:from>
    <xdr:to>
      <xdr:col>20</xdr:col>
      <xdr:colOff>216694</xdr:colOff>
      <xdr:row>140</xdr:row>
      <xdr:rowOff>89466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30276</xdr:colOff>
      <xdr:row>142</xdr:row>
      <xdr:rowOff>73138</xdr:rowOff>
    </xdr:from>
    <xdr:to>
      <xdr:col>20</xdr:col>
      <xdr:colOff>220776</xdr:colOff>
      <xdr:row>162</xdr:row>
      <xdr:rowOff>85385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2143125" cy="73342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0.94478</cdr:y>
    </cdr:from>
    <cdr:to>
      <cdr:x>0.63519</cdr:x>
      <cdr:y>1</cdr:y>
    </cdr:to>
    <cdr:sp macro="" textlink="">
      <cdr:nvSpPr>
        <cdr:cNvPr id="3" name="txtBoxSourceLine"/>
        <cdr:cNvSpPr txBox="1"/>
      </cdr:nvSpPr>
      <cdr:spPr>
        <a:xfrm xmlns:a="http://schemas.openxmlformats.org/drawingml/2006/main">
          <a:off x="0" y="3181350"/>
          <a:ext cx="2819404" cy="177787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C6831867-11AE-42D4-B0F4-C616B064448B}" type="TxLink"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pPr algn="l"/>
            <a:t>Source: IHS</a:t>
          </a:fld>
          <a:endParaRPr lang="en-US" sz="600" b="0" i="1" u="none" strike="noStrike">
            <a:solidFill>
              <a:srgbClr val="000000"/>
            </a:solidFill>
            <a:latin typeface="Arial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0.07354</cdr:y>
    </cdr:to>
    <cdr:sp macro="" textlink="">
      <cdr:nvSpPr>
        <cdr:cNvPr id="4" name="txtboxChartTitle"/>
        <cdr:cNvSpPr txBox="1"/>
      </cdr:nvSpPr>
      <cdr:spPr>
        <a:xfrm xmlns:a="http://schemas.openxmlformats.org/drawingml/2006/main">
          <a:off x="0" y="0"/>
          <a:ext cx="4438650" cy="236764"/>
        </a:xfrm>
        <a:prstGeom xmlns:a="http://schemas.openxmlformats.org/drawingml/2006/main" prst="rect">
          <a:avLst/>
        </a:prstGeom>
        <a:solidFill xmlns:a="http://schemas.openxmlformats.org/drawingml/2006/main">
          <a:srgbClr val="707C8A"/>
        </a:solidFill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0" rtlCol="0" anchor="ctr" anchorCtr="0"/>
        <a:lstStyle xmlns:a="http://schemas.openxmlformats.org/drawingml/2006/main">
          <a:lvl1pPr marL="0" indent="0">
            <a:defRPr sz="1100">
              <a:latin typeface="Arial"/>
            </a:defRPr>
          </a:lvl1pPr>
          <a:lvl2pPr marL="457200" indent="0">
            <a:defRPr sz="1100">
              <a:latin typeface="Arial"/>
            </a:defRPr>
          </a:lvl2pPr>
          <a:lvl3pPr marL="914400" indent="0">
            <a:defRPr sz="1100">
              <a:latin typeface="Arial"/>
            </a:defRPr>
          </a:lvl3pPr>
          <a:lvl4pPr marL="1371600" indent="0">
            <a:defRPr sz="1100">
              <a:latin typeface="Arial"/>
            </a:defRPr>
          </a:lvl4pPr>
          <a:lvl5pPr marL="1828800" indent="0">
            <a:defRPr sz="1100">
              <a:latin typeface="Arial"/>
            </a:defRPr>
          </a:lvl5pPr>
          <a:lvl6pPr marL="2286000" indent="0">
            <a:defRPr sz="1100">
              <a:latin typeface="Arial"/>
            </a:defRPr>
          </a:lvl6pPr>
          <a:lvl7pPr marL="2743200" indent="0">
            <a:defRPr sz="1100">
              <a:latin typeface="Arial"/>
            </a:defRPr>
          </a:lvl7pPr>
          <a:lvl8pPr marL="3200400" indent="0">
            <a:defRPr sz="1100">
              <a:latin typeface="Arial"/>
            </a:defRPr>
          </a:lvl8pPr>
          <a:lvl9pPr marL="3657600" indent="0">
            <a:defRPr sz="1100">
              <a:latin typeface="Arial"/>
            </a:defRPr>
          </a:lvl9pPr>
        </a:lstStyle>
        <a:p xmlns:a="http://schemas.openxmlformats.org/drawingml/2006/main">
          <a:pPr algn="l"/>
          <a:r>
            <a:rPr lang="en-US" sz="900" b="1" i="0" u="none" strike="noStrike">
              <a:solidFill>
                <a:srgbClr val="FFFFFF"/>
              </a:solidFill>
              <a:latin typeface="Arial"/>
              <a:cs typeface="Arial" pitchFamily="34" charset="0"/>
            </a:rPr>
            <a:t>Digital</a:t>
          </a:r>
          <a:r>
            <a:rPr lang="en-US" sz="900" b="1" i="0" u="none" strike="noStrike" baseline="0">
              <a:solidFill>
                <a:srgbClr val="FFFFFF"/>
              </a:solidFill>
              <a:latin typeface="Arial"/>
              <a:cs typeface="Arial" pitchFamily="34" charset="0"/>
            </a:rPr>
            <a:t> plus analog cluster - Sales, by region</a:t>
          </a:r>
          <a:endParaRPr lang="en-US" sz="900" b="1" i="0" u="none" strike="noStrike">
            <a:solidFill>
              <a:srgbClr val="FFFFFF"/>
            </a:solidFill>
            <a:latin typeface="Arial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0.94478</cdr:y>
    </cdr:from>
    <cdr:to>
      <cdr:x>0.63519</cdr:x>
      <cdr:y>1</cdr:y>
    </cdr:to>
    <cdr:sp macro="" textlink="">
      <cdr:nvSpPr>
        <cdr:cNvPr id="6" name="txtBoxSourceLine"/>
        <cdr:cNvSpPr txBox="1"/>
      </cdr:nvSpPr>
      <cdr:spPr>
        <a:xfrm xmlns:a="http://schemas.openxmlformats.org/drawingml/2006/main">
          <a:off x="0" y="3181350"/>
          <a:ext cx="2819404" cy="177787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C6831867-11AE-42D4-B0F4-C616B064448B}" type="TxLink"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pPr algn="l"/>
            <a:t>Source: IHS</a:t>
          </a:fld>
          <a:r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t> Markit</a:t>
          </a:r>
          <a:endParaRPr lang="en-US" sz="600" b="0" i="1" u="none" strike="noStrike">
            <a:solidFill>
              <a:srgbClr val="000000"/>
            </a:solidFill>
            <a:latin typeface="Arial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0.07354</cdr:y>
    </cdr:to>
    <cdr:sp macro="" textlink="">
      <cdr:nvSpPr>
        <cdr:cNvPr id="7" name="txtboxChartTitle"/>
        <cdr:cNvSpPr txBox="1"/>
      </cdr:nvSpPr>
      <cdr:spPr>
        <a:xfrm xmlns:a="http://schemas.openxmlformats.org/drawingml/2006/main">
          <a:off x="0" y="0"/>
          <a:ext cx="4438650" cy="236764"/>
        </a:xfrm>
        <a:prstGeom xmlns:a="http://schemas.openxmlformats.org/drawingml/2006/main" prst="rect">
          <a:avLst/>
        </a:prstGeom>
        <a:solidFill xmlns:a="http://schemas.openxmlformats.org/drawingml/2006/main">
          <a:srgbClr val="707C8A"/>
        </a:solidFill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0" rtlCol="0" anchor="ctr" anchorCtr="0"/>
        <a:lstStyle xmlns:a="http://schemas.openxmlformats.org/drawingml/2006/main">
          <a:lvl1pPr marL="0" indent="0">
            <a:defRPr sz="1100">
              <a:latin typeface="Arial"/>
            </a:defRPr>
          </a:lvl1pPr>
          <a:lvl2pPr marL="457200" indent="0">
            <a:defRPr sz="1100">
              <a:latin typeface="Arial"/>
            </a:defRPr>
          </a:lvl2pPr>
          <a:lvl3pPr marL="914400" indent="0">
            <a:defRPr sz="1100">
              <a:latin typeface="Arial"/>
            </a:defRPr>
          </a:lvl3pPr>
          <a:lvl4pPr marL="1371600" indent="0">
            <a:defRPr sz="1100">
              <a:latin typeface="Arial"/>
            </a:defRPr>
          </a:lvl4pPr>
          <a:lvl5pPr marL="1828800" indent="0">
            <a:defRPr sz="1100">
              <a:latin typeface="Arial"/>
            </a:defRPr>
          </a:lvl5pPr>
          <a:lvl6pPr marL="2286000" indent="0">
            <a:defRPr sz="1100">
              <a:latin typeface="Arial"/>
            </a:defRPr>
          </a:lvl6pPr>
          <a:lvl7pPr marL="2743200" indent="0">
            <a:defRPr sz="1100">
              <a:latin typeface="Arial"/>
            </a:defRPr>
          </a:lvl7pPr>
          <a:lvl8pPr marL="3200400" indent="0">
            <a:defRPr sz="1100">
              <a:latin typeface="Arial"/>
            </a:defRPr>
          </a:lvl8pPr>
          <a:lvl9pPr marL="3657600" indent="0">
            <a:defRPr sz="1100">
              <a:latin typeface="Arial"/>
            </a:defRPr>
          </a:lvl9pPr>
        </a:lstStyle>
        <a:p xmlns:a="http://schemas.openxmlformats.org/drawingml/2006/main">
          <a:pPr algn="l"/>
          <a:r>
            <a:rPr lang="en-US" sz="900" b="1" i="0" u="none" strike="noStrike">
              <a:solidFill>
                <a:srgbClr val="FFFFFF"/>
              </a:solidFill>
              <a:latin typeface="Arial"/>
              <a:cs typeface="Arial" pitchFamily="34" charset="0"/>
            </a:rPr>
            <a:t>Analog-Digital</a:t>
          </a:r>
          <a:r>
            <a:rPr lang="en-US" sz="900" b="1" i="0" u="none" strike="noStrike" baseline="0">
              <a:solidFill>
                <a:srgbClr val="FFFFFF"/>
              </a:solidFill>
              <a:latin typeface="Arial"/>
              <a:cs typeface="Arial" pitchFamily="34" charset="0"/>
            </a:rPr>
            <a:t> Cluster - Sales, by region 2</a:t>
          </a:r>
          <a:endParaRPr lang="en-US" sz="900" b="1" i="0" u="none" strike="noStrike">
            <a:solidFill>
              <a:srgbClr val="FFFFFF"/>
            </a:solidFill>
            <a:latin typeface="Arial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0.71301</cdr:x>
      <cdr:y>0.93895</cdr:y>
    </cdr:from>
    <cdr:to>
      <cdr:x>1</cdr:x>
      <cdr:y>1</cdr:y>
    </cdr:to>
    <cdr:sp macro="" textlink="">
      <cdr:nvSpPr>
        <cdr:cNvPr id="8" name="txtboxCopyrightLine"/>
        <cdr:cNvSpPr txBox="1"/>
      </cdr:nvSpPr>
      <cdr:spPr>
        <a:xfrm xmlns:a="http://schemas.openxmlformats.org/drawingml/2006/main">
          <a:off x="3565520" y="3022895"/>
          <a:ext cx="1435105" cy="196555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600" b="0" i="0">
              <a:effectLst/>
              <a:latin typeface="Arial"/>
              <a:ea typeface="+mn-ea"/>
              <a:cs typeface="+mn-cs"/>
            </a:rPr>
            <a:t>© 2018 IHS Markit</a:t>
          </a:r>
          <a:endParaRPr lang="en-US" sz="600">
            <a:effectLst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0.94547</cdr:y>
    </cdr:from>
    <cdr:to>
      <cdr:x>0.63519</cdr:x>
      <cdr:y>1</cdr:y>
    </cdr:to>
    <cdr:sp macro="" textlink="">
      <cdr:nvSpPr>
        <cdr:cNvPr id="3" name="txtBoxSourceLine"/>
        <cdr:cNvSpPr txBox="1"/>
      </cdr:nvSpPr>
      <cdr:spPr>
        <a:xfrm xmlns:a="http://schemas.openxmlformats.org/drawingml/2006/main">
          <a:off x="0" y="3124200"/>
          <a:ext cx="2819404" cy="177787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C6831867-11AE-42D4-B0F4-C616B064448B}" type="TxLink"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pPr algn="l"/>
            <a:t>Source: IHS</a:t>
          </a:fld>
          <a:r>
            <a:rPr lang="en-US" sz="600" b="0" i="0" u="none" strike="noStrike">
              <a:solidFill>
                <a:srgbClr val="000000"/>
              </a:solidFill>
              <a:latin typeface="Arial"/>
              <a:cs typeface="Arial" pitchFamily="34" charset="0"/>
            </a:rPr>
            <a:t> Markit</a:t>
          </a:r>
          <a:endParaRPr lang="en-US" sz="600" b="0" i="1" u="none" strike="noStrike">
            <a:solidFill>
              <a:srgbClr val="000000"/>
            </a:solidFill>
            <a:latin typeface="Arial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0.06886</cdr:y>
    </cdr:to>
    <cdr:sp macro="" textlink="">
      <cdr:nvSpPr>
        <cdr:cNvPr id="4" name="txtboxChartTitle"/>
        <cdr:cNvSpPr txBox="1"/>
      </cdr:nvSpPr>
      <cdr:spPr>
        <a:xfrm xmlns:a="http://schemas.openxmlformats.org/drawingml/2006/main">
          <a:off x="0" y="0"/>
          <a:ext cx="4438650" cy="224518"/>
        </a:xfrm>
        <a:prstGeom xmlns:a="http://schemas.openxmlformats.org/drawingml/2006/main" prst="rect">
          <a:avLst/>
        </a:prstGeom>
        <a:solidFill xmlns:a="http://schemas.openxmlformats.org/drawingml/2006/main">
          <a:srgbClr val="707C8A"/>
        </a:solidFill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0" rtlCol="0" anchor="ctr" anchorCtr="0"/>
        <a:lstStyle xmlns:a="http://schemas.openxmlformats.org/drawingml/2006/main">
          <a:lvl1pPr marL="0" indent="0">
            <a:defRPr sz="1100">
              <a:latin typeface="Arial"/>
            </a:defRPr>
          </a:lvl1pPr>
          <a:lvl2pPr marL="457200" indent="0">
            <a:defRPr sz="1100">
              <a:latin typeface="Arial"/>
            </a:defRPr>
          </a:lvl2pPr>
          <a:lvl3pPr marL="914400" indent="0">
            <a:defRPr sz="1100">
              <a:latin typeface="Arial"/>
            </a:defRPr>
          </a:lvl3pPr>
          <a:lvl4pPr marL="1371600" indent="0">
            <a:defRPr sz="1100">
              <a:latin typeface="Arial"/>
            </a:defRPr>
          </a:lvl4pPr>
          <a:lvl5pPr marL="1828800" indent="0">
            <a:defRPr sz="1100">
              <a:latin typeface="Arial"/>
            </a:defRPr>
          </a:lvl5pPr>
          <a:lvl6pPr marL="2286000" indent="0">
            <a:defRPr sz="1100">
              <a:latin typeface="Arial"/>
            </a:defRPr>
          </a:lvl6pPr>
          <a:lvl7pPr marL="2743200" indent="0">
            <a:defRPr sz="1100">
              <a:latin typeface="Arial"/>
            </a:defRPr>
          </a:lvl7pPr>
          <a:lvl8pPr marL="3200400" indent="0">
            <a:defRPr sz="1100">
              <a:latin typeface="Arial"/>
            </a:defRPr>
          </a:lvl8pPr>
          <a:lvl9pPr marL="3657600" indent="0">
            <a:defRPr sz="1100">
              <a:latin typeface="Arial"/>
            </a:defRPr>
          </a:lvl9pPr>
        </a:lstStyle>
        <a:p xmlns:a="http://schemas.openxmlformats.org/drawingml/2006/main">
          <a:pPr algn="l"/>
          <a:r>
            <a:rPr lang="en-US" sz="900" b="1" i="0" u="none" strike="noStrike">
              <a:solidFill>
                <a:srgbClr val="FFFFFF"/>
              </a:solidFill>
              <a:latin typeface="Arial"/>
              <a:cs typeface="Arial" pitchFamily="34" charset="0"/>
            </a:rPr>
            <a:t>Full digital cluster - Sales,</a:t>
          </a:r>
          <a:r>
            <a:rPr lang="en-US" sz="900" b="1" i="0" u="none" strike="noStrike" baseline="0">
              <a:solidFill>
                <a:srgbClr val="FFFFFF"/>
              </a:solidFill>
              <a:latin typeface="Arial"/>
              <a:cs typeface="Arial" pitchFamily="34" charset="0"/>
            </a:rPr>
            <a:t> by region 2</a:t>
          </a:r>
          <a:endParaRPr lang="en-US" sz="900" b="1" i="0" u="none" strike="noStrike">
            <a:solidFill>
              <a:srgbClr val="FFFFFF"/>
            </a:solidFill>
            <a:latin typeface="Arial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0.71301</cdr:x>
      <cdr:y>0.93971</cdr:y>
    </cdr:from>
    <cdr:to>
      <cdr:x>1</cdr:x>
      <cdr:y>1</cdr:y>
    </cdr:to>
    <cdr:sp macro="" textlink="">
      <cdr:nvSpPr>
        <cdr:cNvPr id="5" name="txtboxCopyrightLine"/>
        <cdr:cNvSpPr txBox="1"/>
      </cdr:nvSpPr>
      <cdr:spPr>
        <a:xfrm xmlns:a="http://schemas.openxmlformats.org/drawingml/2006/main">
          <a:off x="3565520" y="3063717"/>
          <a:ext cx="1435105" cy="196555"/>
        </a:xfrm>
        <a:prstGeom xmlns:a="http://schemas.openxmlformats.org/drawingml/2006/main" prst="rect">
          <a:avLst/>
        </a:prstGeom>
        <a:ln xmlns:a="http://schemas.openxmlformats.org/drawingml/2006/main" w="9525" cmpd="sng">
          <a:noFill/>
          <a:prstDash val="solid"/>
          <a:headEnd type="none" w="med" len="med"/>
          <a:tailEnd type="triangle" w="med" len="med"/>
        </a:ln>
      </cdr:spPr>
      <cdr:txBody>
        <a:bodyPr xmlns:a="http://schemas.openxmlformats.org/drawingml/2006/main" wrap="square" lIns="76200" tIns="0" rIns="76200" bIns="7620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600" b="0" i="0">
              <a:effectLst/>
              <a:latin typeface="Arial"/>
              <a:ea typeface="+mn-ea"/>
              <a:cs typeface="+mn-cs"/>
            </a:rPr>
            <a:t>© 2018 IHS Markit</a:t>
          </a:r>
          <a:endParaRPr lang="en-US" sz="600">
            <a:effectLst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3125" cy="7334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.ihs.com/Documents%20and%20Settings/sdash/My%20Documents/sweta/IBM2003/my%20updatefornewIBMLCD%2003Q4%20iSi1-v11upda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devstrgv01\ProjectShare\Documents%20and%20Settings\sdash\My%20Documents\sweta\IBM2003\my%20updatefornewIBMLCD%2003Q4%20iSi1-v11upda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final"/>
      <sheetName val="Inputs"/>
      <sheetName val="DB"/>
      <sheetName val="Summary"/>
      <sheetName val="Mobile Handset Fcst by Std"/>
      <sheetName val="Mobile Handset Semi by Std"/>
      <sheetName val="Mobile Handset Semi by Func."/>
      <sheetName val="Fabs and Regional Split"/>
    </sheetNames>
    <sheetDataSet>
      <sheetData sheetId="0" refreshError="1"/>
      <sheetData sheetId="1" refreshError="1">
        <row r="5">
          <cell r="J5">
            <v>0.1</v>
          </cell>
        </row>
      </sheetData>
      <sheetData sheetId="2" refreshError="1"/>
      <sheetData sheetId="3" refreshError="1">
        <row r="3">
          <cell r="A3" t="str">
            <v>Group</v>
          </cell>
          <cell r="B3" t="str">
            <v>Description</v>
          </cell>
          <cell r="C3" t="str">
            <v>Price</v>
          </cell>
          <cell r="D3" t="str">
            <v>G/D</v>
          </cell>
          <cell r="E3" t="str">
            <v>Ct M1</v>
          </cell>
          <cell r="F3" t="str">
            <v>Ct M2</v>
          </cell>
          <cell r="G3" t="str">
            <v>Ct M3</v>
          </cell>
          <cell r="H3" t="str">
            <v>Min M1</v>
          </cell>
          <cell r="I3" t="str">
            <v>Min M2</v>
          </cell>
          <cell r="J3" t="str">
            <v>Min M3</v>
          </cell>
          <cell r="K3" t="str">
            <v>St.Avg M1</v>
          </cell>
          <cell r="L3" t="str">
            <v>St.Avg M2</v>
          </cell>
          <cell r="M3" t="str">
            <v>St.Avg M3</v>
          </cell>
          <cell r="N3" t="str">
            <v>St.Avg Mo.4</v>
          </cell>
          <cell r="O3" t="str">
            <v>St.Avg Mo.5</v>
          </cell>
          <cell r="P3" t="str">
            <v>St.Avg Mo.6</v>
          </cell>
        </row>
        <row r="4">
          <cell r="A4" t="str">
            <v>Mf1</v>
          </cell>
          <cell r="B4" t="str">
            <v>12.1 XGA</v>
          </cell>
          <cell r="C4" t="str">
            <v>Low</v>
          </cell>
          <cell r="D4" t="str">
            <v>Mf112.1 XGALow</v>
          </cell>
          <cell r="E4">
            <v>4</v>
          </cell>
          <cell r="F4">
            <v>4</v>
          </cell>
          <cell r="G4">
            <v>4</v>
          </cell>
          <cell r="H4">
            <v>172.1</v>
          </cell>
          <cell r="I4">
            <v>177.6</v>
          </cell>
          <cell r="J4">
            <v>185</v>
          </cell>
          <cell r="K4">
            <v>178.02500000000001</v>
          </cell>
          <cell r="L4">
            <v>185.65</v>
          </cell>
          <cell r="M4">
            <v>193.75</v>
          </cell>
          <cell r="N4">
            <v>198.5</v>
          </cell>
          <cell r="O4">
            <v>199.5</v>
          </cell>
          <cell r="P4">
            <v>199.5</v>
          </cell>
        </row>
        <row r="5">
          <cell r="C5" t="str">
            <v>Avg</v>
          </cell>
          <cell r="D5" t="str">
            <v>Mf112.1 XGAAvg</v>
          </cell>
          <cell r="E5">
            <v>4</v>
          </cell>
          <cell r="F5">
            <v>4</v>
          </cell>
          <cell r="G5">
            <v>4</v>
          </cell>
          <cell r="H5">
            <v>177.1</v>
          </cell>
          <cell r="I5">
            <v>183.6</v>
          </cell>
          <cell r="J5">
            <v>189</v>
          </cell>
          <cell r="K5">
            <v>183.02500000000001</v>
          </cell>
          <cell r="L5">
            <v>190.9</v>
          </cell>
          <cell r="M5">
            <v>198.5</v>
          </cell>
          <cell r="N5">
            <v>203.75</v>
          </cell>
          <cell r="O5">
            <v>204.75</v>
          </cell>
          <cell r="P5">
            <v>204.75</v>
          </cell>
        </row>
        <row r="6">
          <cell r="B6" t="str">
            <v>13.3 XGA</v>
          </cell>
          <cell r="C6" t="str">
            <v>Low</v>
          </cell>
          <cell r="D6" t="str">
            <v>Mf113.3 XGALow</v>
          </cell>
        </row>
        <row r="7">
          <cell r="C7" t="str">
            <v>Avg</v>
          </cell>
          <cell r="D7" t="str">
            <v>Mf113.3 XGAAvg</v>
          </cell>
        </row>
        <row r="8">
          <cell r="B8" t="str">
            <v>14.1 SXGA+</v>
          </cell>
          <cell r="C8" t="str">
            <v>Low</v>
          </cell>
          <cell r="D8" t="str">
            <v>Mf114.1 SXGA+Low</v>
          </cell>
          <cell r="E8">
            <v>3</v>
          </cell>
          <cell r="F8">
            <v>3</v>
          </cell>
          <cell r="G8">
            <v>3</v>
          </cell>
          <cell r="H8">
            <v>210</v>
          </cell>
          <cell r="I8">
            <v>215</v>
          </cell>
          <cell r="J8">
            <v>225</v>
          </cell>
          <cell r="K8">
            <v>221</v>
          </cell>
          <cell r="L8">
            <v>229.33333333333334</v>
          </cell>
          <cell r="M8">
            <v>239.33333333333334</v>
          </cell>
          <cell r="N8">
            <v>246</v>
          </cell>
          <cell r="O8">
            <v>247.33333333333334</v>
          </cell>
          <cell r="P8">
            <v>247.33333333333334</v>
          </cell>
        </row>
        <row r="9">
          <cell r="C9" t="str">
            <v>Avg</v>
          </cell>
          <cell r="D9" t="str">
            <v>Mf114.1 SXGA+Avg</v>
          </cell>
          <cell r="E9">
            <v>3</v>
          </cell>
          <cell r="F9">
            <v>3</v>
          </cell>
          <cell r="G9">
            <v>3</v>
          </cell>
          <cell r="H9">
            <v>215</v>
          </cell>
          <cell r="I9">
            <v>220</v>
          </cell>
          <cell r="J9">
            <v>230</v>
          </cell>
          <cell r="K9">
            <v>224.33333333333334</v>
          </cell>
          <cell r="L9">
            <v>232.66666666666666</v>
          </cell>
          <cell r="M9">
            <v>242.66666666666666</v>
          </cell>
          <cell r="N9">
            <v>249.33333333333334</v>
          </cell>
          <cell r="O9">
            <v>250.66666666666666</v>
          </cell>
          <cell r="P9">
            <v>250.66666666666666</v>
          </cell>
        </row>
        <row r="10">
          <cell r="B10" t="str">
            <v>14.1 XGA</v>
          </cell>
          <cell r="C10" t="str">
            <v>Low</v>
          </cell>
          <cell r="D10" t="str">
            <v>Mf114.1 XGALow</v>
          </cell>
          <cell r="E10">
            <v>4</v>
          </cell>
          <cell r="F10">
            <v>4</v>
          </cell>
          <cell r="G10">
            <v>4</v>
          </cell>
          <cell r="H10">
            <v>182</v>
          </cell>
          <cell r="I10">
            <v>187</v>
          </cell>
          <cell r="J10">
            <v>192</v>
          </cell>
          <cell r="K10">
            <v>186.25</v>
          </cell>
          <cell r="L10">
            <v>193</v>
          </cell>
          <cell r="M10">
            <v>200</v>
          </cell>
          <cell r="N10">
            <v>208.75</v>
          </cell>
          <cell r="O10">
            <v>211.5</v>
          </cell>
          <cell r="P10">
            <v>212</v>
          </cell>
        </row>
        <row r="11">
          <cell r="C11" t="str">
            <v>Avg</v>
          </cell>
          <cell r="D11" t="str">
            <v>Mf114.1 XGAAvg</v>
          </cell>
          <cell r="E11">
            <v>4</v>
          </cell>
          <cell r="F11">
            <v>4</v>
          </cell>
          <cell r="G11">
            <v>4</v>
          </cell>
          <cell r="H11">
            <v>187</v>
          </cell>
          <cell r="I11">
            <v>192</v>
          </cell>
          <cell r="J11">
            <v>197</v>
          </cell>
          <cell r="K11">
            <v>191.25</v>
          </cell>
          <cell r="L11">
            <v>198</v>
          </cell>
          <cell r="M11">
            <v>205</v>
          </cell>
          <cell r="N11">
            <v>213.75</v>
          </cell>
          <cell r="O11">
            <v>216.5</v>
          </cell>
          <cell r="P11">
            <v>217</v>
          </cell>
        </row>
        <row r="12">
          <cell r="B12" t="str">
            <v>15.0 SXGA+</v>
          </cell>
          <cell r="C12" t="str">
            <v>Low</v>
          </cell>
          <cell r="D12" t="str">
            <v>Mf115.0 SXGA+Low</v>
          </cell>
          <cell r="E12">
            <v>4</v>
          </cell>
          <cell r="F12">
            <v>4</v>
          </cell>
          <cell r="G12">
            <v>4</v>
          </cell>
          <cell r="H12">
            <v>229</v>
          </cell>
          <cell r="I12">
            <v>235</v>
          </cell>
          <cell r="J12">
            <v>240</v>
          </cell>
          <cell r="K12">
            <v>232.875</v>
          </cell>
          <cell r="L12">
            <v>238.82499999999999</v>
          </cell>
          <cell r="M12">
            <v>245.75</v>
          </cell>
          <cell r="N12">
            <v>251.25</v>
          </cell>
          <cell r="O12">
            <v>253</v>
          </cell>
          <cell r="P12">
            <v>253.25</v>
          </cell>
        </row>
        <row r="13">
          <cell r="C13" t="str">
            <v>Avg</v>
          </cell>
          <cell r="D13" t="str">
            <v>Mf115.0 SXGA+Avg</v>
          </cell>
          <cell r="E13">
            <v>4</v>
          </cell>
          <cell r="F13">
            <v>4</v>
          </cell>
          <cell r="G13">
            <v>4</v>
          </cell>
          <cell r="H13">
            <v>235</v>
          </cell>
          <cell r="I13">
            <v>240</v>
          </cell>
          <cell r="J13">
            <v>245</v>
          </cell>
          <cell r="K13">
            <v>237.625</v>
          </cell>
          <cell r="L13">
            <v>243.82499999999999</v>
          </cell>
          <cell r="M13">
            <v>250.25</v>
          </cell>
          <cell r="N13">
            <v>255.75</v>
          </cell>
          <cell r="O13">
            <v>257.5</v>
          </cell>
          <cell r="P13">
            <v>257.75</v>
          </cell>
        </row>
        <row r="14">
          <cell r="B14" t="str">
            <v>15.0 UXGA</v>
          </cell>
          <cell r="C14" t="str">
            <v>Low</v>
          </cell>
          <cell r="D14" t="str">
            <v>Mf115.0 UXGALow</v>
          </cell>
          <cell r="E14">
            <v>3</v>
          </cell>
          <cell r="F14">
            <v>3</v>
          </cell>
          <cell r="G14">
            <v>3</v>
          </cell>
          <cell r="H14">
            <v>255</v>
          </cell>
          <cell r="I14">
            <v>260</v>
          </cell>
          <cell r="J14">
            <v>265</v>
          </cell>
          <cell r="K14">
            <v>259.33333333333331</v>
          </cell>
          <cell r="L14">
            <v>265.66666666666669</v>
          </cell>
          <cell r="M14">
            <v>271</v>
          </cell>
          <cell r="N14">
            <v>276.66666666666669</v>
          </cell>
          <cell r="O14">
            <v>279</v>
          </cell>
          <cell r="P14">
            <v>279.33333333333331</v>
          </cell>
        </row>
        <row r="15">
          <cell r="C15" t="str">
            <v>Avg</v>
          </cell>
          <cell r="D15" t="str">
            <v>Mf115.0 UXGAAvg</v>
          </cell>
          <cell r="E15">
            <v>3</v>
          </cell>
          <cell r="F15">
            <v>3</v>
          </cell>
          <cell r="G15">
            <v>3</v>
          </cell>
          <cell r="H15">
            <v>260</v>
          </cell>
          <cell r="I15">
            <v>265</v>
          </cell>
          <cell r="J15">
            <v>270</v>
          </cell>
          <cell r="K15">
            <v>264.66666666666669</v>
          </cell>
          <cell r="L15">
            <v>271</v>
          </cell>
          <cell r="M15">
            <v>276.33333333333331</v>
          </cell>
          <cell r="N15">
            <v>282</v>
          </cell>
          <cell r="O15">
            <v>284.33333333333331</v>
          </cell>
          <cell r="P15">
            <v>284.66666666666669</v>
          </cell>
        </row>
        <row r="16">
          <cell r="B16" t="str">
            <v>15.0 XGA</v>
          </cell>
          <cell r="C16" t="str">
            <v>Low</v>
          </cell>
          <cell r="D16" t="str">
            <v>Mf115.0 XGALow</v>
          </cell>
          <cell r="E16">
            <v>4</v>
          </cell>
          <cell r="F16">
            <v>4</v>
          </cell>
          <cell r="G16">
            <v>4</v>
          </cell>
          <cell r="H16">
            <v>205</v>
          </cell>
          <cell r="I16">
            <v>210</v>
          </cell>
          <cell r="J16">
            <v>220</v>
          </cell>
          <cell r="K16">
            <v>216.25</v>
          </cell>
          <cell r="L16">
            <v>221.25</v>
          </cell>
          <cell r="M16">
            <v>230</v>
          </cell>
          <cell r="N16">
            <v>235</v>
          </cell>
          <cell r="O16">
            <v>235.5</v>
          </cell>
          <cell r="P16">
            <v>236.25</v>
          </cell>
        </row>
        <row r="17">
          <cell r="C17" t="str">
            <v>Avg</v>
          </cell>
          <cell r="D17" t="str">
            <v>Mf115.0 XGAAvg</v>
          </cell>
          <cell r="E17">
            <v>4</v>
          </cell>
          <cell r="F17">
            <v>4</v>
          </cell>
          <cell r="G17">
            <v>4</v>
          </cell>
          <cell r="H17">
            <v>210</v>
          </cell>
          <cell r="I17">
            <v>215</v>
          </cell>
          <cell r="J17">
            <v>225</v>
          </cell>
          <cell r="K17">
            <v>221.25</v>
          </cell>
          <cell r="L17">
            <v>226.25</v>
          </cell>
          <cell r="M17">
            <v>235</v>
          </cell>
          <cell r="N17">
            <v>240</v>
          </cell>
          <cell r="O17">
            <v>240.5</v>
          </cell>
          <cell r="P17">
            <v>241.25</v>
          </cell>
        </row>
        <row r="18">
          <cell r="A18" t="str">
            <v>Mf2</v>
          </cell>
          <cell r="B18" t="str">
            <v>12.1 XGA</v>
          </cell>
          <cell r="C18" t="str">
            <v>Low</v>
          </cell>
          <cell r="D18" t="str">
            <v>Mf212.1 XGALow</v>
          </cell>
          <cell r="E18">
            <v>1</v>
          </cell>
          <cell r="F18">
            <v>1</v>
          </cell>
          <cell r="G18">
            <v>1</v>
          </cell>
          <cell r="H18">
            <v>175</v>
          </cell>
          <cell r="I18">
            <v>180</v>
          </cell>
          <cell r="J18">
            <v>195</v>
          </cell>
          <cell r="K18">
            <v>175</v>
          </cell>
          <cell r="L18">
            <v>180</v>
          </cell>
          <cell r="M18">
            <v>195</v>
          </cell>
          <cell r="N18">
            <v>200</v>
          </cell>
          <cell r="O18">
            <v>200</v>
          </cell>
          <cell r="P18">
            <v>200</v>
          </cell>
        </row>
        <row r="19">
          <cell r="C19" t="str">
            <v>Avg</v>
          </cell>
          <cell r="D19" t="str">
            <v>Mf212.1 XGAAvg</v>
          </cell>
          <cell r="E19">
            <v>1</v>
          </cell>
          <cell r="F19">
            <v>1</v>
          </cell>
          <cell r="G19">
            <v>1</v>
          </cell>
          <cell r="H19">
            <v>180</v>
          </cell>
          <cell r="I19">
            <v>185</v>
          </cell>
          <cell r="J19">
            <v>200</v>
          </cell>
          <cell r="K19">
            <v>180</v>
          </cell>
          <cell r="L19">
            <v>185</v>
          </cell>
          <cell r="M19">
            <v>200</v>
          </cell>
          <cell r="N19">
            <v>205</v>
          </cell>
          <cell r="O19">
            <v>205</v>
          </cell>
          <cell r="P19">
            <v>205</v>
          </cell>
        </row>
        <row r="20">
          <cell r="B20" t="str">
            <v>13.3 XGA</v>
          </cell>
          <cell r="C20" t="str">
            <v>Low</v>
          </cell>
          <cell r="D20" t="str">
            <v>Mf213.3 XGALow</v>
          </cell>
        </row>
        <row r="21">
          <cell r="C21" t="str">
            <v>Avg</v>
          </cell>
          <cell r="D21" t="str">
            <v>Mf213.3 XGAAvg</v>
          </cell>
        </row>
        <row r="22">
          <cell r="B22" t="str">
            <v>14.1 SXGA+</v>
          </cell>
          <cell r="C22" t="str">
            <v>Low</v>
          </cell>
          <cell r="D22" t="str">
            <v>Mf214.1 SXGA+Low</v>
          </cell>
        </row>
        <row r="23">
          <cell r="C23" t="str">
            <v>Avg</v>
          </cell>
          <cell r="D23" t="str">
            <v>Mf214.1 SXGA+Avg</v>
          </cell>
        </row>
        <row r="24">
          <cell r="B24" t="str">
            <v>14.1 XGA</v>
          </cell>
          <cell r="C24" t="str">
            <v>Low</v>
          </cell>
          <cell r="D24" t="str">
            <v>Mf214.1 XGALow</v>
          </cell>
          <cell r="E24">
            <v>1</v>
          </cell>
          <cell r="F24">
            <v>1</v>
          </cell>
          <cell r="G24">
            <v>1</v>
          </cell>
          <cell r="H24">
            <v>185</v>
          </cell>
          <cell r="I24">
            <v>188</v>
          </cell>
          <cell r="J24">
            <v>190</v>
          </cell>
          <cell r="K24">
            <v>185</v>
          </cell>
          <cell r="L24">
            <v>188</v>
          </cell>
          <cell r="M24">
            <v>190</v>
          </cell>
          <cell r="N24">
            <v>190</v>
          </cell>
          <cell r="O24">
            <v>195</v>
          </cell>
          <cell r="P24">
            <v>195</v>
          </cell>
        </row>
        <row r="25">
          <cell r="C25" t="str">
            <v>Avg</v>
          </cell>
          <cell r="D25" t="str">
            <v>Mf214.1 XGAAvg</v>
          </cell>
          <cell r="E25">
            <v>1</v>
          </cell>
          <cell r="F25">
            <v>1</v>
          </cell>
          <cell r="G25">
            <v>1</v>
          </cell>
          <cell r="H25">
            <v>190</v>
          </cell>
          <cell r="I25">
            <v>193</v>
          </cell>
          <cell r="J25">
            <v>195</v>
          </cell>
          <cell r="K25">
            <v>190</v>
          </cell>
          <cell r="L25">
            <v>193</v>
          </cell>
          <cell r="M25">
            <v>195</v>
          </cell>
          <cell r="N25">
            <v>195</v>
          </cell>
          <cell r="O25">
            <v>200</v>
          </cell>
          <cell r="P25">
            <v>200</v>
          </cell>
        </row>
        <row r="26">
          <cell r="B26" t="str">
            <v>15.0 SXGA+</v>
          </cell>
          <cell r="C26" t="str">
            <v>Low</v>
          </cell>
          <cell r="D26" t="str">
            <v>Mf215.0 SXGA+Low</v>
          </cell>
          <cell r="E26">
            <v>2</v>
          </cell>
          <cell r="F26">
            <v>2</v>
          </cell>
          <cell r="G26">
            <v>2</v>
          </cell>
          <cell r="H26">
            <v>230</v>
          </cell>
          <cell r="I26">
            <v>235</v>
          </cell>
          <cell r="J26">
            <v>240</v>
          </cell>
          <cell r="K26">
            <v>232.5</v>
          </cell>
          <cell r="L26">
            <v>237.5</v>
          </cell>
          <cell r="M26">
            <v>242.5</v>
          </cell>
          <cell r="N26">
            <v>247.5</v>
          </cell>
          <cell r="O26">
            <v>250</v>
          </cell>
          <cell r="P26">
            <v>250</v>
          </cell>
        </row>
        <row r="27">
          <cell r="C27" t="str">
            <v>Avg</v>
          </cell>
          <cell r="D27" t="str">
            <v>Mf215.0 SXGA+Avg</v>
          </cell>
          <cell r="E27">
            <v>2</v>
          </cell>
          <cell r="F27">
            <v>2</v>
          </cell>
          <cell r="G27">
            <v>2</v>
          </cell>
          <cell r="H27">
            <v>235</v>
          </cell>
          <cell r="I27">
            <v>240</v>
          </cell>
          <cell r="J27">
            <v>245</v>
          </cell>
          <cell r="K27">
            <v>237.5</v>
          </cell>
          <cell r="L27">
            <v>242.5</v>
          </cell>
          <cell r="M27">
            <v>247.5</v>
          </cell>
          <cell r="N27">
            <v>252.5</v>
          </cell>
          <cell r="O27">
            <v>255</v>
          </cell>
          <cell r="P27">
            <v>255</v>
          </cell>
        </row>
        <row r="28">
          <cell r="B28" t="str">
            <v>15.0 UXGA</v>
          </cell>
          <cell r="C28" t="str">
            <v>Low</v>
          </cell>
          <cell r="D28" t="str">
            <v>Mf215.0 UXGALow</v>
          </cell>
          <cell r="E28">
            <v>1</v>
          </cell>
          <cell r="F28">
            <v>1</v>
          </cell>
          <cell r="G28">
            <v>1</v>
          </cell>
          <cell r="H28">
            <v>255</v>
          </cell>
          <cell r="I28">
            <v>260</v>
          </cell>
          <cell r="J28">
            <v>265</v>
          </cell>
          <cell r="K28">
            <v>255</v>
          </cell>
          <cell r="L28">
            <v>260</v>
          </cell>
          <cell r="M28">
            <v>265</v>
          </cell>
          <cell r="N28">
            <v>270</v>
          </cell>
          <cell r="O28">
            <v>270</v>
          </cell>
          <cell r="P28">
            <v>270</v>
          </cell>
        </row>
        <row r="29">
          <cell r="C29" t="str">
            <v>Avg</v>
          </cell>
          <cell r="D29" t="str">
            <v>Mf215.0 UXGAAvg</v>
          </cell>
          <cell r="E29">
            <v>1</v>
          </cell>
          <cell r="F29">
            <v>1</v>
          </cell>
          <cell r="G29">
            <v>1</v>
          </cell>
          <cell r="H29">
            <v>260</v>
          </cell>
          <cell r="I29">
            <v>265</v>
          </cell>
          <cell r="J29">
            <v>270</v>
          </cell>
          <cell r="K29">
            <v>260</v>
          </cell>
          <cell r="L29">
            <v>265</v>
          </cell>
          <cell r="M29">
            <v>270</v>
          </cell>
          <cell r="N29">
            <v>275</v>
          </cell>
          <cell r="O29">
            <v>275</v>
          </cell>
          <cell r="P29">
            <v>275</v>
          </cell>
        </row>
        <row r="30">
          <cell r="B30" t="str">
            <v>15.0 XGA</v>
          </cell>
          <cell r="C30" t="str">
            <v>Low</v>
          </cell>
          <cell r="D30" t="str">
            <v>Mf215.0 XGALow</v>
          </cell>
          <cell r="E30">
            <v>3</v>
          </cell>
          <cell r="F30">
            <v>3</v>
          </cell>
          <cell r="G30">
            <v>3</v>
          </cell>
          <cell r="H30">
            <v>195</v>
          </cell>
          <cell r="I30">
            <v>200</v>
          </cell>
          <cell r="J30">
            <v>205</v>
          </cell>
          <cell r="K30">
            <v>207.33333333333334</v>
          </cell>
          <cell r="L30">
            <v>213.33333333333334</v>
          </cell>
          <cell r="M30">
            <v>220</v>
          </cell>
          <cell r="N30">
            <v>225</v>
          </cell>
          <cell r="O30">
            <v>228.33333333333334</v>
          </cell>
          <cell r="P30">
            <v>228.33333333333334</v>
          </cell>
        </row>
        <row r="31">
          <cell r="C31" t="str">
            <v>Avg</v>
          </cell>
          <cell r="D31" t="str">
            <v>Mf215.0 XGAAvg</v>
          </cell>
          <cell r="E31">
            <v>3</v>
          </cell>
          <cell r="F31">
            <v>3</v>
          </cell>
          <cell r="G31">
            <v>3</v>
          </cell>
          <cell r="H31">
            <v>200</v>
          </cell>
          <cell r="I31">
            <v>205</v>
          </cell>
          <cell r="J31">
            <v>210</v>
          </cell>
          <cell r="K31">
            <v>212.33333333333334</v>
          </cell>
          <cell r="L31">
            <v>218.33333333333334</v>
          </cell>
          <cell r="M31">
            <v>225</v>
          </cell>
          <cell r="N31">
            <v>230</v>
          </cell>
          <cell r="O31">
            <v>233.33333333333334</v>
          </cell>
          <cell r="P31">
            <v>233.33333333333334</v>
          </cell>
        </row>
        <row r="32">
          <cell r="A32" t="str">
            <v>OEM1</v>
          </cell>
          <cell r="B32" t="str">
            <v>12.1 XGA</v>
          </cell>
          <cell r="C32" t="str">
            <v>Low</v>
          </cell>
          <cell r="D32" t="str">
            <v>OEM112.1 XGALow</v>
          </cell>
          <cell r="E32">
            <v>3</v>
          </cell>
          <cell r="F32">
            <v>3</v>
          </cell>
          <cell r="G32">
            <v>3</v>
          </cell>
          <cell r="H32">
            <v>165</v>
          </cell>
          <cell r="I32">
            <v>180</v>
          </cell>
          <cell r="J32">
            <v>195</v>
          </cell>
          <cell r="K32">
            <v>176.66666666666666</v>
          </cell>
          <cell r="L32">
            <v>186.66666666666666</v>
          </cell>
          <cell r="M32">
            <v>196.66666666666666</v>
          </cell>
          <cell r="N32">
            <v>200.33333333333334</v>
          </cell>
          <cell r="O32">
            <v>201</v>
          </cell>
          <cell r="P32">
            <v>201</v>
          </cell>
        </row>
        <row r="33">
          <cell r="C33" t="str">
            <v>Avg</v>
          </cell>
          <cell r="D33" t="str">
            <v>OEM112.1 XGAAvg</v>
          </cell>
          <cell r="E33">
            <v>3</v>
          </cell>
          <cell r="F33">
            <v>3</v>
          </cell>
          <cell r="G33">
            <v>3</v>
          </cell>
          <cell r="H33">
            <v>173</v>
          </cell>
          <cell r="I33">
            <v>185</v>
          </cell>
          <cell r="J33">
            <v>200</v>
          </cell>
          <cell r="K33">
            <v>182.66666666666666</v>
          </cell>
          <cell r="L33">
            <v>191.66666666666666</v>
          </cell>
          <cell r="M33">
            <v>201.66666666666666</v>
          </cell>
          <cell r="N33">
            <v>205.33333333333334</v>
          </cell>
          <cell r="O33">
            <v>206</v>
          </cell>
          <cell r="P33">
            <v>206</v>
          </cell>
        </row>
        <row r="34">
          <cell r="B34" t="str">
            <v>13.3 XGA</v>
          </cell>
          <cell r="C34" t="str">
            <v>Low</v>
          </cell>
          <cell r="D34" t="str">
            <v>OEM113.3 XGALow</v>
          </cell>
        </row>
        <row r="35">
          <cell r="C35" t="str">
            <v>Avg</v>
          </cell>
          <cell r="D35" t="str">
            <v>OEM113.3 XGAAvg</v>
          </cell>
          <cell r="O35">
            <v>0</v>
          </cell>
          <cell r="P35">
            <v>0</v>
          </cell>
        </row>
        <row r="36">
          <cell r="B36" t="str">
            <v>14.1 SXGA+</v>
          </cell>
          <cell r="C36" t="str">
            <v>Low</v>
          </cell>
          <cell r="D36" t="str">
            <v>OEM114.1 SXGA+Low</v>
          </cell>
          <cell r="E36">
            <v>4</v>
          </cell>
          <cell r="F36">
            <v>4</v>
          </cell>
          <cell r="G36">
            <v>4</v>
          </cell>
          <cell r="H36">
            <v>203</v>
          </cell>
          <cell r="I36">
            <v>210</v>
          </cell>
          <cell r="J36">
            <v>215</v>
          </cell>
          <cell r="K36">
            <v>215.75</v>
          </cell>
          <cell r="L36">
            <v>221.25</v>
          </cell>
          <cell r="M36">
            <v>228.75</v>
          </cell>
          <cell r="N36">
            <v>233.5</v>
          </cell>
          <cell r="O36">
            <v>235.5</v>
          </cell>
          <cell r="P36">
            <v>236.25</v>
          </cell>
        </row>
        <row r="37">
          <cell r="C37" t="str">
            <v>Avg</v>
          </cell>
          <cell r="D37" t="str">
            <v>OEM114.1 SXGA+Avg</v>
          </cell>
          <cell r="E37">
            <v>4</v>
          </cell>
          <cell r="F37">
            <v>4</v>
          </cell>
          <cell r="G37">
            <v>4</v>
          </cell>
          <cell r="H37">
            <v>208</v>
          </cell>
          <cell r="I37">
            <v>215</v>
          </cell>
          <cell r="J37">
            <v>220</v>
          </cell>
          <cell r="K37">
            <v>220.75</v>
          </cell>
          <cell r="L37">
            <v>226.25</v>
          </cell>
          <cell r="M37">
            <v>233.75</v>
          </cell>
          <cell r="N37">
            <v>238.5</v>
          </cell>
          <cell r="O37">
            <v>240.5</v>
          </cell>
          <cell r="P37">
            <v>241.25</v>
          </cell>
        </row>
        <row r="38">
          <cell r="B38" t="str">
            <v>14.1 XGA</v>
          </cell>
          <cell r="C38" t="str">
            <v>Low</v>
          </cell>
          <cell r="D38" t="str">
            <v>OEM114.1 XGALow</v>
          </cell>
          <cell r="E38">
            <v>4</v>
          </cell>
          <cell r="F38">
            <v>4</v>
          </cell>
          <cell r="G38">
            <v>4</v>
          </cell>
          <cell r="H38">
            <v>183</v>
          </cell>
          <cell r="I38">
            <v>185</v>
          </cell>
          <cell r="J38">
            <v>195</v>
          </cell>
          <cell r="K38">
            <v>192.5</v>
          </cell>
          <cell r="L38">
            <v>197.5</v>
          </cell>
          <cell r="M38">
            <v>203</v>
          </cell>
          <cell r="N38">
            <v>208.25</v>
          </cell>
          <cell r="O38">
            <v>210.25</v>
          </cell>
          <cell r="P38">
            <v>210.25</v>
          </cell>
        </row>
        <row r="39">
          <cell r="C39" t="str">
            <v>Avg</v>
          </cell>
          <cell r="D39" t="str">
            <v>OEM114.1 XGAAvg</v>
          </cell>
          <cell r="E39">
            <v>4</v>
          </cell>
          <cell r="F39">
            <v>4</v>
          </cell>
          <cell r="G39">
            <v>4</v>
          </cell>
          <cell r="H39">
            <v>188</v>
          </cell>
          <cell r="I39">
            <v>190</v>
          </cell>
          <cell r="J39">
            <v>200</v>
          </cell>
          <cell r="K39">
            <v>197.5</v>
          </cell>
          <cell r="L39">
            <v>202.5</v>
          </cell>
          <cell r="M39">
            <v>208</v>
          </cell>
          <cell r="N39">
            <v>213.25</v>
          </cell>
          <cell r="O39">
            <v>215.25</v>
          </cell>
          <cell r="P39">
            <v>215.25</v>
          </cell>
        </row>
        <row r="40">
          <cell r="B40" t="str">
            <v>15.0 SXGA+</v>
          </cell>
          <cell r="C40" t="str">
            <v>Low</v>
          </cell>
          <cell r="D40" t="str">
            <v>OEM115.0 SXGA+Low</v>
          </cell>
          <cell r="E40">
            <v>4</v>
          </cell>
          <cell r="F40">
            <v>4</v>
          </cell>
          <cell r="G40">
            <v>4</v>
          </cell>
          <cell r="H40">
            <v>225</v>
          </cell>
          <cell r="I40">
            <v>230</v>
          </cell>
          <cell r="J40">
            <v>235</v>
          </cell>
          <cell r="K40">
            <v>238.25</v>
          </cell>
          <cell r="L40">
            <v>242.5</v>
          </cell>
          <cell r="M40">
            <v>250</v>
          </cell>
          <cell r="N40">
            <v>254.25</v>
          </cell>
          <cell r="O40">
            <v>255</v>
          </cell>
          <cell r="P40">
            <v>255</v>
          </cell>
        </row>
        <row r="41">
          <cell r="C41" t="str">
            <v>Avg</v>
          </cell>
          <cell r="D41" t="str">
            <v>OEM115.0 SXGA+Avg</v>
          </cell>
          <cell r="E41">
            <v>4</v>
          </cell>
          <cell r="F41">
            <v>4</v>
          </cell>
          <cell r="G41">
            <v>4</v>
          </cell>
          <cell r="H41">
            <v>230</v>
          </cell>
          <cell r="I41">
            <v>235</v>
          </cell>
          <cell r="J41">
            <v>240</v>
          </cell>
          <cell r="K41">
            <v>243.25</v>
          </cell>
          <cell r="L41">
            <v>247.5</v>
          </cell>
          <cell r="M41">
            <v>255</v>
          </cell>
          <cell r="N41">
            <v>259.25</v>
          </cell>
          <cell r="O41">
            <v>260</v>
          </cell>
          <cell r="P41">
            <v>260</v>
          </cell>
        </row>
        <row r="42">
          <cell r="B42" t="str">
            <v>15.0 UXGA</v>
          </cell>
          <cell r="C42" t="str">
            <v>Low</v>
          </cell>
          <cell r="D42" t="str">
            <v>OEM115.0 UXGALow</v>
          </cell>
          <cell r="E42">
            <v>4</v>
          </cell>
          <cell r="F42">
            <v>4</v>
          </cell>
          <cell r="G42">
            <v>4</v>
          </cell>
          <cell r="H42">
            <v>245</v>
          </cell>
          <cell r="I42">
            <v>250</v>
          </cell>
          <cell r="J42">
            <v>255</v>
          </cell>
          <cell r="K42">
            <v>275.75</v>
          </cell>
          <cell r="L42">
            <v>280</v>
          </cell>
          <cell r="M42">
            <v>287.5</v>
          </cell>
          <cell r="N42">
            <v>290.5</v>
          </cell>
          <cell r="O42">
            <v>284.25</v>
          </cell>
          <cell r="P42">
            <v>284.25</v>
          </cell>
        </row>
        <row r="43">
          <cell r="C43" t="str">
            <v>Avg</v>
          </cell>
          <cell r="D43" t="str">
            <v>OEM115.0 UXGAAvg</v>
          </cell>
          <cell r="E43">
            <v>4</v>
          </cell>
          <cell r="F43">
            <v>4</v>
          </cell>
          <cell r="G43">
            <v>4</v>
          </cell>
          <cell r="H43">
            <v>250</v>
          </cell>
          <cell r="I43">
            <v>255</v>
          </cell>
          <cell r="J43">
            <v>260</v>
          </cell>
          <cell r="K43">
            <v>280.75</v>
          </cell>
          <cell r="L43">
            <v>285</v>
          </cell>
          <cell r="M43">
            <v>292.5</v>
          </cell>
          <cell r="N43">
            <v>295.5</v>
          </cell>
          <cell r="O43">
            <v>289.25</v>
          </cell>
          <cell r="P43">
            <v>289.25</v>
          </cell>
        </row>
        <row r="44">
          <cell r="B44" t="str">
            <v>15.0 XGA</v>
          </cell>
          <cell r="C44" t="str">
            <v>Low</v>
          </cell>
          <cell r="D44" t="str">
            <v>OEM115.0 XGALow</v>
          </cell>
          <cell r="E44">
            <v>4</v>
          </cell>
          <cell r="F44">
            <v>4</v>
          </cell>
          <cell r="G44">
            <v>4</v>
          </cell>
          <cell r="H44">
            <v>203</v>
          </cell>
          <cell r="I44">
            <v>210</v>
          </cell>
          <cell r="J44">
            <v>220</v>
          </cell>
          <cell r="K44">
            <v>213</v>
          </cell>
          <cell r="L44">
            <v>218.5</v>
          </cell>
          <cell r="M44">
            <v>224.75</v>
          </cell>
          <cell r="N44">
            <v>227.75</v>
          </cell>
          <cell r="O44">
            <v>228.75</v>
          </cell>
          <cell r="P44">
            <v>228.75</v>
          </cell>
        </row>
        <row r="45">
          <cell r="C45" t="str">
            <v>Avg</v>
          </cell>
          <cell r="D45" t="str">
            <v>OEM115.0 XGAAvg</v>
          </cell>
          <cell r="E45">
            <v>4</v>
          </cell>
          <cell r="F45">
            <v>4</v>
          </cell>
          <cell r="G45">
            <v>4</v>
          </cell>
          <cell r="H45">
            <v>208</v>
          </cell>
          <cell r="I45">
            <v>215</v>
          </cell>
          <cell r="J45">
            <v>225</v>
          </cell>
          <cell r="K45">
            <v>218.5</v>
          </cell>
          <cell r="L45">
            <v>224</v>
          </cell>
          <cell r="M45">
            <v>230.25</v>
          </cell>
          <cell r="N45">
            <v>233.25</v>
          </cell>
          <cell r="O45">
            <v>234.25</v>
          </cell>
          <cell r="P45">
            <v>234.25</v>
          </cell>
        </row>
        <row r="46">
          <cell r="A46" t="str">
            <v>OEM2</v>
          </cell>
          <cell r="B46" t="str">
            <v>12.1 XGA</v>
          </cell>
          <cell r="C46" t="str">
            <v>Low</v>
          </cell>
          <cell r="D46" t="str">
            <v>OEM212.1 XGALow</v>
          </cell>
          <cell r="E46">
            <v>1</v>
          </cell>
          <cell r="F46">
            <v>1</v>
          </cell>
          <cell r="G46">
            <v>1</v>
          </cell>
          <cell r="H46">
            <v>165</v>
          </cell>
          <cell r="I46">
            <v>178</v>
          </cell>
          <cell r="J46">
            <v>185</v>
          </cell>
          <cell r="K46">
            <v>165</v>
          </cell>
          <cell r="L46">
            <v>178</v>
          </cell>
          <cell r="M46">
            <v>185</v>
          </cell>
          <cell r="N46">
            <v>190</v>
          </cell>
          <cell r="O46">
            <v>195</v>
          </cell>
          <cell r="P46">
            <v>195</v>
          </cell>
        </row>
        <row r="47">
          <cell r="C47" t="str">
            <v>Avg</v>
          </cell>
          <cell r="D47" t="str">
            <v>OEM212.1 XGAAvg</v>
          </cell>
          <cell r="E47">
            <v>1</v>
          </cell>
          <cell r="F47">
            <v>1</v>
          </cell>
          <cell r="G47">
            <v>1</v>
          </cell>
          <cell r="H47">
            <v>170</v>
          </cell>
          <cell r="I47">
            <v>178</v>
          </cell>
          <cell r="J47">
            <v>185</v>
          </cell>
          <cell r="K47">
            <v>170</v>
          </cell>
          <cell r="L47">
            <v>178</v>
          </cell>
          <cell r="M47">
            <v>185</v>
          </cell>
          <cell r="N47">
            <v>190</v>
          </cell>
          <cell r="O47">
            <v>195</v>
          </cell>
          <cell r="P47">
            <v>195</v>
          </cell>
        </row>
        <row r="48">
          <cell r="B48" t="str">
            <v>13.3 XGA</v>
          </cell>
          <cell r="C48" t="str">
            <v>Low</v>
          </cell>
          <cell r="D48" t="str">
            <v>OEM213.3 XGALow</v>
          </cell>
        </row>
        <row r="49">
          <cell r="C49" t="str">
            <v>Avg</v>
          </cell>
          <cell r="D49" t="str">
            <v>OEM213.3 XGAAvg</v>
          </cell>
        </row>
        <row r="50">
          <cell r="B50" t="str">
            <v>14.1 SXGA+</v>
          </cell>
          <cell r="C50" t="str">
            <v>Low</v>
          </cell>
          <cell r="D50" t="str">
            <v>OEM214.1 SXGA+Low</v>
          </cell>
        </row>
        <row r="51">
          <cell r="C51" t="str">
            <v>Avg</v>
          </cell>
          <cell r="D51" t="str">
            <v>OEM214.1 SXGA+Avg</v>
          </cell>
        </row>
        <row r="52">
          <cell r="B52" t="str">
            <v>14.1 XGA</v>
          </cell>
          <cell r="C52" t="str">
            <v>Low</v>
          </cell>
          <cell r="D52" t="str">
            <v>OEM214.1 XGALow</v>
          </cell>
          <cell r="E52">
            <v>1</v>
          </cell>
          <cell r="F52">
            <v>1</v>
          </cell>
          <cell r="G52">
            <v>1</v>
          </cell>
          <cell r="H52">
            <v>188</v>
          </cell>
          <cell r="I52">
            <v>190</v>
          </cell>
          <cell r="J52">
            <v>193</v>
          </cell>
          <cell r="K52">
            <v>188</v>
          </cell>
          <cell r="L52">
            <v>190</v>
          </cell>
          <cell r="M52">
            <v>193</v>
          </cell>
          <cell r="N52">
            <v>198</v>
          </cell>
          <cell r="O52">
            <v>203</v>
          </cell>
          <cell r="P52">
            <v>203</v>
          </cell>
        </row>
        <row r="53">
          <cell r="C53" t="str">
            <v>Avg</v>
          </cell>
          <cell r="D53" t="str">
            <v>OEM214.1 XGAAvg</v>
          </cell>
          <cell r="E53">
            <v>1</v>
          </cell>
          <cell r="F53">
            <v>1</v>
          </cell>
          <cell r="G53">
            <v>1</v>
          </cell>
          <cell r="H53">
            <v>190</v>
          </cell>
          <cell r="I53">
            <v>192</v>
          </cell>
          <cell r="J53">
            <v>195</v>
          </cell>
          <cell r="K53">
            <v>190</v>
          </cell>
          <cell r="L53">
            <v>192</v>
          </cell>
          <cell r="M53">
            <v>195</v>
          </cell>
          <cell r="N53">
            <v>200</v>
          </cell>
          <cell r="O53">
            <v>205</v>
          </cell>
          <cell r="P53">
            <v>205</v>
          </cell>
        </row>
        <row r="54">
          <cell r="B54" t="str">
            <v>15.0 SXGA+</v>
          </cell>
          <cell r="C54" t="str">
            <v>Low</v>
          </cell>
          <cell r="D54" t="str">
            <v>OEM215.0 SXGA+Low</v>
          </cell>
          <cell r="E54">
            <v>1</v>
          </cell>
          <cell r="F54">
            <v>1</v>
          </cell>
          <cell r="G54">
            <v>1</v>
          </cell>
          <cell r="H54">
            <v>227</v>
          </cell>
          <cell r="I54">
            <v>230</v>
          </cell>
          <cell r="J54">
            <v>235</v>
          </cell>
          <cell r="K54">
            <v>227</v>
          </cell>
          <cell r="L54">
            <v>230</v>
          </cell>
          <cell r="M54">
            <v>235</v>
          </cell>
          <cell r="N54">
            <v>235</v>
          </cell>
          <cell r="O54">
            <v>235</v>
          </cell>
          <cell r="P54">
            <v>233</v>
          </cell>
        </row>
        <row r="55">
          <cell r="C55" t="str">
            <v>Avg</v>
          </cell>
          <cell r="D55" t="str">
            <v>OEM215.0 SXGA+Avg</v>
          </cell>
          <cell r="E55">
            <v>1</v>
          </cell>
          <cell r="F55">
            <v>1</v>
          </cell>
          <cell r="G55">
            <v>1</v>
          </cell>
          <cell r="H55">
            <v>232</v>
          </cell>
          <cell r="I55">
            <v>235</v>
          </cell>
          <cell r="J55">
            <v>240</v>
          </cell>
          <cell r="K55">
            <v>232</v>
          </cell>
          <cell r="L55">
            <v>235</v>
          </cell>
          <cell r="M55">
            <v>240</v>
          </cell>
          <cell r="N55">
            <v>240</v>
          </cell>
          <cell r="O55">
            <v>240</v>
          </cell>
          <cell r="P55">
            <v>238</v>
          </cell>
        </row>
        <row r="56">
          <cell r="B56" t="str">
            <v>15.0 UXGA</v>
          </cell>
          <cell r="C56" t="str">
            <v>Low</v>
          </cell>
          <cell r="D56" t="str">
            <v>OEM215.0 UXGALow</v>
          </cell>
        </row>
        <row r="57">
          <cell r="C57" t="str">
            <v>Avg</v>
          </cell>
          <cell r="D57" t="str">
            <v>OEM215.0 UXGAAvg</v>
          </cell>
        </row>
        <row r="58">
          <cell r="B58" t="str">
            <v>15.0 XGA</v>
          </cell>
          <cell r="C58" t="str">
            <v>Low</v>
          </cell>
          <cell r="D58" t="str">
            <v>OEM215.0 XGALow</v>
          </cell>
          <cell r="E58">
            <v>1</v>
          </cell>
          <cell r="F58">
            <v>1</v>
          </cell>
          <cell r="G58">
            <v>1</v>
          </cell>
          <cell r="H58">
            <v>202</v>
          </cell>
          <cell r="I58">
            <v>205</v>
          </cell>
          <cell r="J58">
            <v>210</v>
          </cell>
          <cell r="K58">
            <v>202</v>
          </cell>
          <cell r="L58">
            <v>205</v>
          </cell>
          <cell r="M58">
            <v>210</v>
          </cell>
          <cell r="N58">
            <v>210</v>
          </cell>
          <cell r="O58">
            <v>210</v>
          </cell>
          <cell r="P58">
            <v>205</v>
          </cell>
        </row>
        <row r="59">
          <cell r="C59" t="str">
            <v>Avg</v>
          </cell>
          <cell r="D59" t="str">
            <v>OEM215.0 XGAAvg</v>
          </cell>
          <cell r="E59">
            <v>1</v>
          </cell>
          <cell r="F59">
            <v>1</v>
          </cell>
          <cell r="G59">
            <v>1</v>
          </cell>
          <cell r="H59">
            <v>207</v>
          </cell>
          <cell r="I59">
            <v>210</v>
          </cell>
          <cell r="J59">
            <v>215</v>
          </cell>
          <cell r="K59">
            <v>207</v>
          </cell>
          <cell r="L59">
            <v>210</v>
          </cell>
          <cell r="M59">
            <v>215</v>
          </cell>
          <cell r="N59">
            <v>215</v>
          </cell>
          <cell r="O59">
            <v>215</v>
          </cell>
          <cell r="P59">
            <v>210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final"/>
      <sheetName val="Inputs"/>
      <sheetName val="DB"/>
      <sheetName val="Summary"/>
    </sheetNames>
    <sheetDataSet>
      <sheetData sheetId="0" refreshError="1"/>
      <sheetData sheetId="1" refreshError="1">
        <row r="5">
          <cell r="J5">
            <v>0.1</v>
          </cell>
        </row>
      </sheetData>
      <sheetData sheetId="2" refreshError="1"/>
      <sheetData sheetId="3" refreshError="1">
        <row r="3">
          <cell r="A3" t="str">
            <v>Group</v>
          </cell>
          <cell r="B3" t="str">
            <v>Description</v>
          </cell>
          <cell r="C3" t="str">
            <v>Price</v>
          </cell>
          <cell r="D3" t="str">
            <v>G/D</v>
          </cell>
          <cell r="E3" t="str">
            <v>Ct M1</v>
          </cell>
          <cell r="F3" t="str">
            <v>Ct M2</v>
          </cell>
          <cell r="G3" t="str">
            <v>Ct M3</v>
          </cell>
          <cell r="H3" t="str">
            <v>Min M1</v>
          </cell>
          <cell r="I3" t="str">
            <v>Min M2</v>
          </cell>
          <cell r="J3" t="str">
            <v>Min M3</v>
          </cell>
          <cell r="K3" t="str">
            <v>St.Avg M1</v>
          </cell>
          <cell r="L3" t="str">
            <v>St.Avg M2</v>
          </cell>
          <cell r="M3" t="str">
            <v>St.Avg M3</v>
          </cell>
          <cell r="N3" t="str">
            <v>St.Avg Mo.4</v>
          </cell>
          <cell r="O3" t="str">
            <v>St.Avg Mo.5</v>
          </cell>
          <cell r="P3" t="str">
            <v>St.Avg Mo.6</v>
          </cell>
        </row>
        <row r="4">
          <cell r="A4" t="str">
            <v>Mf1</v>
          </cell>
          <cell r="B4" t="str">
            <v>12.1 XGA</v>
          </cell>
          <cell r="C4" t="str">
            <v>Low</v>
          </cell>
          <cell r="D4" t="str">
            <v>Mf112.1 XGALow</v>
          </cell>
          <cell r="E4">
            <v>4</v>
          </cell>
          <cell r="F4">
            <v>4</v>
          </cell>
          <cell r="G4">
            <v>4</v>
          </cell>
          <cell r="H4">
            <v>172.1</v>
          </cell>
          <cell r="I4">
            <v>177.6</v>
          </cell>
          <cell r="J4">
            <v>185</v>
          </cell>
          <cell r="K4">
            <v>178.02500000000001</v>
          </cell>
          <cell r="L4">
            <v>185.65</v>
          </cell>
          <cell r="M4">
            <v>193.75</v>
          </cell>
          <cell r="N4">
            <v>198.5</v>
          </cell>
          <cell r="O4">
            <v>199.5</v>
          </cell>
          <cell r="P4">
            <v>199.5</v>
          </cell>
        </row>
        <row r="5">
          <cell r="C5" t="str">
            <v>Avg</v>
          </cell>
          <cell r="D5" t="str">
            <v>Mf112.1 XGAAvg</v>
          </cell>
          <cell r="E5">
            <v>4</v>
          </cell>
          <cell r="F5">
            <v>4</v>
          </cell>
          <cell r="G5">
            <v>4</v>
          </cell>
          <cell r="H5">
            <v>177.1</v>
          </cell>
          <cell r="I5">
            <v>183.6</v>
          </cell>
          <cell r="J5">
            <v>189</v>
          </cell>
          <cell r="K5">
            <v>183.02500000000001</v>
          </cell>
          <cell r="L5">
            <v>190.9</v>
          </cell>
          <cell r="M5">
            <v>198.5</v>
          </cell>
          <cell r="N5">
            <v>203.75</v>
          </cell>
          <cell r="O5">
            <v>204.75</v>
          </cell>
          <cell r="P5">
            <v>204.75</v>
          </cell>
        </row>
        <row r="6">
          <cell r="B6" t="str">
            <v>13.3 XGA</v>
          </cell>
          <cell r="C6" t="str">
            <v>Low</v>
          </cell>
          <cell r="D6" t="str">
            <v>Mf113.3 XGALow</v>
          </cell>
        </row>
        <row r="7">
          <cell r="C7" t="str">
            <v>Avg</v>
          </cell>
          <cell r="D7" t="str">
            <v>Mf113.3 XGAAvg</v>
          </cell>
        </row>
        <row r="8">
          <cell r="B8" t="str">
            <v>14.1 SXGA+</v>
          </cell>
          <cell r="C8" t="str">
            <v>Low</v>
          </cell>
          <cell r="D8" t="str">
            <v>Mf114.1 SXGA+Low</v>
          </cell>
          <cell r="E8">
            <v>3</v>
          </cell>
          <cell r="F8">
            <v>3</v>
          </cell>
          <cell r="G8">
            <v>3</v>
          </cell>
          <cell r="H8">
            <v>210</v>
          </cell>
          <cell r="I8">
            <v>215</v>
          </cell>
          <cell r="J8">
            <v>225</v>
          </cell>
          <cell r="K8">
            <v>221</v>
          </cell>
          <cell r="L8">
            <v>229.33333333333334</v>
          </cell>
          <cell r="M8">
            <v>239.33333333333334</v>
          </cell>
          <cell r="N8">
            <v>246</v>
          </cell>
          <cell r="O8">
            <v>247.33333333333334</v>
          </cell>
          <cell r="P8">
            <v>247.33333333333334</v>
          </cell>
        </row>
        <row r="9">
          <cell r="C9" t="str">
            <v>Avg</v>
          </cell>
          <cell r="D9" t="str">
            <v>Mf114.1 SXGA+Avg</v>
          </cell>
          <cell r="E9">
            <v>3</v>
          </cell>
          <cell r="F9">
            <v>3</v>
          </cell>
          <cell r="G9">
            <v>3</v>
          </cell>
          <cell r="H9">
            <v>215</v>
          </cell>
          <cell r="I9">
            <v>220</v>
          </cell>
          <cell r="J9">
            <v>230</v>
          </cell>
          <cell r="K9">
            <v>224.33333333333334</v>
          </cell>
          <cell r="L9">
            <v>232.66666666666666</v>
          </cell>
          <cell r="M9">
            <v>242.66666666666666</v>
          </cell>
          <cell r="N9">
            <v>249.33333333333334</v>
          </cell>
          <cell r="O9">
            <v>250.66666666666666</v>
          </cell>
          <cell r="P9">
            <v>250.66666666666666</v>
          </cell>
        </row>
        <row r="10">
          <cell r="B10" t="str">
            <v>14.1 XGA</v>
          </cell>
          <cell r="C10" t="str">
            <v>Low</v>
          </cell>
          <cell r="D10" t="str">
            <v>Mf114.1 XGALow</v>
          </cell>
          <cell r="E10">
            <v>4</v>
          </cell>
          <cell r="F10">
            <v>4</v>
          </cell>
          <cell r="G10">
            <v>4</v>
          </cell>
          <cell r="H10">
            <v>182</v>
          </cell>
          <cell r="I10">
            <v>187</v>
          </cell>
          <cell r="J10">
            <v>192</v>
          </cell>
          <cell r="K10">
            <v>186.25</v>
          </cell>
          <cell r="L10">
            <v>193</v>
          </cell>
          <cell r="M10">
            <v>200</v>
          </cell>
          <cell r="N10">
            <v>208.75</v>
          </cell>
          <cell r="O10">
            <v>211.5</v>
          </cell>
          <cell r="P10">
            <v>212</v>
          </cell>
        </row>
        <row r="11">
          <cell r="C11" t="str">
            <v>Avg</v>
          </cell>
          <cell r="D11" t="str">
            <v>Mf114.1 XGAAvg</v>
          </cell>
          <cell r="E11">
            <v>4</v>
          </cell>
          <cell r="F11">
            <v>4</v>
          </cell>
          <cell r="G11">
            <v>4</v>
          </cell>
          <cell r="H11">
            <v>187</v>
          </cell>
          <cell r="I11">
            <v>192</v>
          </cell>
          <cell r="J11">
            <v>197</v>
          </cell>
          <cell r="K11">
            <v>191.25</v>
          </cell>
          <cell r="L11">
            <v>198</v>
          </cell>
          <cell r="M11">
            <v>205</v>
          </cell>
          <cell r="N11">
            <v>213.75</v>
          </cell>
          <cell r="O11">
            <v>216.5</v>
          </cell>
          <cell r="P11">
            <v>217</v>
          </cell>
        </row>
        <row r="12">
          <cell r="B12" t="str">
            <v>15.0 SXGA+</v>
          </cell>
          <cell r="C12" t="str">
            <v>Low</v>
          </cell>
          <cell r="D12" t="str">
            <v>Mf115.0 SXGA+Low</v>
          </cell>
          <cell r="E12">
            <v>4</v>
          </cell>
          <cell r="F12">
            <v>4</v>
          </cell>
          <cell r="G12">
            <v>4</v>
          </cell>
          <cell r="H12">
            <v>229</v>
          </cell>
          <cell r="I12">
            <v>235</v>
          </cell>
          <cell r="J12">
            <v>240</v>
          </cell>
          <cell r="K12">
            <v>232.875</v>
          </cell>
          <cell r="L12">
            <v>238.82499999999999</v>
          </cell>
          <cell r="M12">
            <v>245.75</v>
          </cell>
          <cell r="N12">
            <v>251.25</v>
          </cell>
          <cell r="O12">
            <v>253</v>
          </cell>
          <cell r="P12">
            <v>253.25</v>
          </cell>
        </row>
        <row r="13">
          <cell r="C13" t="str">
            <v>Avg</v>
          </cell>
          <cell r="D13" t="str">
            <v>Mf115.0 SXGA+Avg</v>
          </cell>
          <cell r="E13">
            <v>4</v>
          </cell>
          <cell r="F13">
            <v>4</v>
          </cell>
          <cell r="G13">
            <v>4</v>
          </cell>
          <cell r="H13">
            <v>235</v>
          </cell>
          <cell r="I13">
            <v>240</v>
          </cell>
          <cell r="J13">
            <v>245</v>
          </cell>
          <cell r="K13">
            <v>237.625</v>
          </cell>
          <cell r="L13">
            <v>243.82499999999999</v>
          </cell>
          <cell r="M13">
            <v>250.25</v>
          </cell>
          <cell r="N13">
            <v>255.75</v>
          </cell>
          <cell r="O13">
            <v>257.5</v>
          </cell>
          <cell r="P13">
            <v>257.75</v>
          </cell>
        </row>
        <row r="14">
          <cell r="B14" t="str">
            <v>15.0 UXGA</v>
          </cell>
          <cell r="C14" t="str">
            <v>Low</v>
          </cell>
          <cell r="D14" t="str">
            <v>Mf115.0 UXGALow</v>
          </cell>
          <cell r="E14">
            <v>3</v>
          </cell>
          <cell r="F14">
            <v>3</v>
          </cell>
          <cell r="G14">
            <v>3</v>
          </cell>
          <cell r="H14">
            <v>255</v>
          </cell>
          <cell r="I14">
            <v>260</v>
          </cell>
          <cell r="J14">
            <v>265</v>
          </cell>
          <cell r="K14">
            <v>259.33333333333331</v>
          </cell>
          <cell r="L14">
            <v>265.66666666666669</v>
          </cell>
          <cell r="M14">
            <v>271</v>
          </cell>
          <cell r="N14">
            <v>276.66666666666669</v>
          </cell>
          <cell r="O14">
            <v>279</v>
          </cell>
          <cell r="P14">
            <v>279.33333333333331</v>
          </cell>
        </row>
        <row r="15">
          <cell r="C15" t="str">
            <v>Avg</v>
          </cell>
          <cell r="D15" t="str">
            <v>Mf115.0 UXGAAvg</v>
          </cell>
          <cell r="E15">
            <v>3</v>
          </cell>
          <cell r="F15">
            <v>3</v>
          </cell>
          <cell r="G15">
            <v>3</v>
          </cell>
          <cell r="H15">
            <v>260</v>
          </cell>
          <cell r="I15">
            <v>265</v>
          </cell>
          <cell r="J15">
            <v>270</v>
          </cell>
          <cell r="K15">
            <v>264.66666666666669</v>
          </cell>
          <cell r="L15">
            <v>271</v>
          </cell>
          <cell r="M15">
            <v>276.33333333333331</v>
          </cell>
          <cell r="N15">
            <v>282</v>
          </cell>
          <cell r="O15">
            <v>284.33333333333331</v>
          </cell>
          <cell r="P15">
            <v>284.66666666666669</v>
          </cell>
        </row>
        <row r="16">
          <cell r="B16" t="str">
            <v>15.0 XGA</v>
          </cell>
          <cell r="C16" t="str">
            <v>Low</v>
          </cell>
          <cell r="D16" t="str">
            <v>Mf115.0 XGALow</v>
          </cell>
          <cell r="E16">
            <v>4</v>
          </cell>
          <cell r="F16">
            <v>4</v>
          </cell>
          <cell r="G16">
            <v>4</v>
          </cell>
          <cell r="H16">
            <v>205</v>
          </cell>
          <cell r="I16">
            <v>210</v>
          </cell>
          <cell r="J16">
            <v>220</v>
          </cell>
          <cell r="K16">
            <v>216.25</v>
          </cell>
          <cell r="L16">
            <v>221.25</v>
          </cell>
          <cell r="M16">
            <v>230</v>
          </cell>
          <cell r="N16">
            <v>235</v>
          </cell>
          <cell r="O16">
            <v>235.5</v>
          </cell>
          <cell r="P16">
            <v>236.25</v>
          </cell>
        </row>
        <row r="17">
          <cell r="C17" t="str">
            <v>Avg</v>
          </cell>
          <cell r="D17" t="str">
            <v>Mf115.0 XGAAvg</v>
          </cell>
          <cell r="E17">
            <v>4</v>
          </cell>
          <cell r="F17">
            <v>4</v>
          </cell>
          <cell r="G17">
            <v>4</v>
          </cell>
          <cell r="H17">
            <v>210</v>
          </cell>
          <cell r="I17">
            <v>215</v>
          </cell>
          <cell r="J17">
            <v>225</v>
          </cell>
          <cell r="K17">
            <v>221.25</v>
          </cell>
          <cell r="L17">
            <v>226.25</v>
          </cell>
          <cell r="M17">
            <v>235</v>
          </cell>
          <cell r="N17">
            <v>240</v>
          </cell>
          <cell r="O17">
            <v>240.5</v>
          </cell>
          <cell r="P17">
            <v>241.25</v>
          </cell>
        </row>
        <row r="18">
          <cell r="A18" t="str">
            <v>Mf2</v>
          </cell>
          <cell r="B18" t="str">
            <v>12.1 XGA</v>
          </cell>
          <cell r="C18" t="str">
            <v>Low</v>
          </cell>
          <cell r="D18" t="str">
            <v>Mf212.1 XGALow</v>
          </cell>
          <cell r="E18">
            <v>1</v>
          </cell>
          <cell r="F18">
            <v>1</v>
          </cell>
          <cell r="G18">
            <v>1</v>
          </cell>
          <cell r="H18">
            <v>175</v>
          </cell>
          <cell r="I18">
            <v>180</v>
          </cell>
          <cell r="J18">
            <v>195</v>
          </cell>
          <cell r="K18">
            <v>175</v>
          </cell>
          <cell r="L18">
            <v>180</v>
          </cell>
          <cell r="M18">
            <v>195</v>
          </cell>
          <cell r="N18">
            <v>200</v>
          </cell>
          <cell r="O18">
            <v>200</v>
          </cell>
          <cell r="P18">
            <v>200</v>
          </cell>
        </row>
        <row r="19">
          <cell r="C19" t="str">
            <v>Avg</v>
          </cell>
          <cell r="D19" t="str">
            <v>Mf212.1 XGAAvg</v>
          </cell>
          <cell r="E19">
            <v>1</v>
          </cell>
          <cell r="F19">
            <v>1</v>
          </cell>
          <cell r="G19">
            <v>1</v>
          </cell>
          <cell r="H19">
            <v>180</v>
          </cell>
          <cell r="I19">
            <v>185</v>
          </cell>
          <cell r="J19">
            <v>200</v>
          </cell>
          <cell r="K19">
            <v>180</v>
          </cell>
          <cell r="L19">
            <v>185</v>
          </cell>
          <cell r="M19">
            <v>200</v>
          </cell>
          <cell r="N19">
            <v>205</v>
          </cell>
          <cell r="O19">
            <v>205</v>
          </cell>
          <cell r="P19">
            <v>205</v>
          </cell>
        </row>
        <row r="20">
          <cell r="B20" t="str">
            <v>13.3 XGA</v>
          </cell>
          <cell r="C20" t="str">
            <v>Low</v>
          </cell>
          <cell r="D20" t="str">
            <v>Mf213.3 XGALow</v>
          </cell>
        </row>
        <row r="21">
          <cell r="C21" t="str">
            <v>Avg</v>
          </cell>
          <cell r="D21" t="str">
            <v>Mf213.3 XGAAvg</v>
          </cell>
        </row>
        <row r="22">
          <cell r="B22" t="str">
            <v>14.1 SXGA+</v>
          </cell>
          <cell r="C22" t="str">
            <v>Low</v>
          </cell>
          <cell r="D22" t="str">
            <v>Mf214.1 SXGA+Low</v>
          </cell>
        </row>
        <row r="23">
          <cell r="C23" t="str">
            <v>Avg</v>
          </cell>
          <cell r="D23" t="str">
            <v>Mf214.1 SXGA+Avg</v>
          </cell>
        </row>
        <row r="24">
          <cell r="B24" t="str">
            <v>14.1 XGA</v>
          </cell>
          <cell r="C24" t="str">
            <v>Low</v>
          </cell>
          <cell r="D24" t="str">
            <v>Mf214.1 XGALow</v>
          </cell>
          <cell r="E24">
            <v>1</v>
          </cell>
          <cell r="F24">
            <v>1</v>
          </cell>
          <cell r="G24">
            <v>1</v>
          </cell>
          <cell r="H24">
            <v>185</v>
          </cell>
          <cell r="I24">
            <v>188</v>
          </cell>
          <cell r="J24">
            <v>190</v>
          </cell>
          <cell r="K24">
            <v>185</v>
          </cell>
          <cell r="L24">
            <v>188</v>
          </cell>
          <cell r="M24">
            <v>190</v>
          </cell>
          <cell r="N24">
            <v>190</v>
          </cell>
          <cell r="O24">
            <v>195</v>
          </cell>
          <cell r="P24">
            <v>195</v>
          </cell>
        </row>
        <row r="25">
          <cell r="C25" t="str">
            <v>Avg</v>
          </cell>
          <cell r="D25" t="str">
            <v>Mf214.1 XGAAvg</v>
          </cell>
          <cell r="E25">
            <v>1</v>
          </cell>
          <cell r="F25">
            <v>1</v>
          </cell>
          <cell r="G25">
            <v>1</v>
          </cell>
          <cell r="H25">
            <v>190</v>
          </cell>
          <cell r="I25">
            <v>193</v>
          </cell>
          <cell r="J25">
            <v>195</v>
          </cell>
          <cell r="K25">
            <v>190</v>
          </cell>
          <cell r="L25">
            <v>193</v>
          </cell>
          <cell r="M25">
            <v>195</v>
          </cell>
          <cell r="N25">
            <v>195</v>
          </cell>
          <cell r="O25">
            <v>200</v>
          </cell>
          <cell r="P25">
            <v>200</v>
          </cell>
        </row>
        <row r="26">
          <cell r="B26" t="str">
            <v>15.0 SXGA+</v>
          </cell>
          <cell r="C26" t="str">
            <v>Low</v>
          </cell>
          <cell r="D26" t="str">
            <v>Mf215.0 SXGA+Low</v>
          </cell>
          <cell r="E26">
            <v>2</v>
          </cell>
          <cell r="F26">
            <v>2</v>
          </cell>
          <cell r="G26">
            <v>2</v>
          </cell>
          <cell r="H26">
            <v>230</v>
          </cell>
          <cell r="I26">
            <v>235</v>
          </cell>
          <cell r="J26">
            <v>240</v>
          </cell>
          <cell r="K26">
            <v>232.5</v>
          </cell>
          <cell r="L26">
            <v>237.5</v>
          </cell>
          <cell r="M26">
            <v>242.5</v>
          </cell>
          <cell r="N26">
            <v>247.5</v>
          </cell>
          <cell r="O26">
            <v>250</v>
          </cell>
          <cell r="P26">
            <v>250</v>
          </cell>
        </row>
        <row r="27">
          <cell r="C27" t="str">
            <v>Avg</v>
          </cell>
          <cell r="D27" t="str">
            <v>Mf215.0 SXGA+Avg</v>
          </cell>
          <cell r="E27">
            <v>2</v>
          </cell>
          <cell r="F27">
            <v>2</v>
          </cell>
          <cell r="G27">
            <v>2</v>
          </cell>
          <cell r="H27">
            <v>235</v>
          </cell>
          <cell r="I27">
            <v>240</v>
          </cell>
          <cell r="J27">
            <v>245</v>
          </cell>
          <cell r="K27">
            <v>237.5</v>
          </cell>
          <cell r="L27">
            <v>242.5</v>
          </cell>
          <cell r="M27">
            <v>247.5</v>
          </cell>
          <cell r="N27">
            <v>252.5</v>
          </cell>
          <cell r="O27">
            <v>255</v>
          </cell>
          <cell r="P27">
            <v>255</v>
          </cell>
        </row>
        <row r="28">
          <cell r="B28" t="str">
            <v>15.0 UXGA</v>
          </cell>
          <cell r="C28" t="str">
            <v>Low</v>
          </cell>
          <cell r="D28" t="str">
            <v>Mf215.0 UXGALow</v>
          </cell>
          <cell r="E28">
            <v>1</v>
          </cell>
          <cell r="F28">
            <v>1</v>
          </cell>
          <cell r="G28">
            <v>1</v>
          </cell>
          <cell r="H28">
            <v>255</v>
          </cell>
          <cell r="I28">
            <v>260</v>
          </cell>
          <cell r="J28">
            <v>265</v>
          </cell>
          <cell r="K28">
            <v>255</v>
          </cell>
          <cell r="L28">
            <v>260</v>
          </cell>
          <cell r="M28">
            <v>265</v>
          </cell>
          <cell r="N28">
            <v>270</v>
          </cell>
          <cell r="O28">
            <v>270</v>
          </cell>
          <cell r="P28">
            <v>270</v>
          </cell>
        </row>
        <row r="29">
          <cell r="C29" t="str">
            <v>Avg</v>
          </cell>
          <cell r="D29" t="str">
            <v>Mf215.0 UXGAAvg</v>
          </cell>
          <cell r="E29">
            <v>1</v>
          </cell>
          <cell r="F29">
            <v>1</v>
          </cell>
          <cell r="G29">
            <v>1</v>
          </cell>
          <cell r="H29">
            <v>260</v>
          </cell>
          <cell r="I29">
            <v>265</v>
          </cell>
          <cell r="J29">
            <v>270</v>
          </cell>
          <cell r="K29">
            <v>260</v>
          </cell>
          <cell r="L29">
            <v>265</v>
          </cell>
          <cell r="M29">
            <v>270</v>
          </cell>
          <cell r="N29">
            <v>275</v>
          </cell>
          <cell r="O29">
            <v>275</v>
          </cell>
          <cell r="P29">
            <v>275</v>
          </cell>
        </row>
        <row r="30">
          <cell r="B30" t="str">
            <v>15.0 XGA</v>
          </cell>
          <cell r="C30" t="str">
            <v>Low</v>
          </cell>
          <cell r="D30" t="str">
            <v>Mf215.0 XGALow</v>
          </cell>
          <cell r="E30">
            <v>3</v>
          </cell>
          <cell r="F30">
            <v>3</v>
          </cell>
          <cell r="G30">
            <v>3</v>
          </cell>
          <cell r="H30">
            <v>195</v>
          </cell>
          <cell r="I30">
            <v>200</v>
          </cell>
          <cell r="J30">
            <v>205</v>
          </cell>
          <cell r="K30">
            <v>207.33333333333334</v>
          </cell>
          <cell r="L30">
            <v>213.33333333333334</v>
          </cell>
          <cell r="M30">
            <v>220</v>
          </cell>
          <cell r="N30">
            <v>225</v>
          </cell>
          <cell r="O30">
            <v>228.33333333333334</v>
          </cell>
          <cell r="P30">
            <v>228.33333333333334</v>
          </cell>
        </row>
        <row r="31">
          <cell r="C31" t="str">
            <v>Avg</v>
          </cell>
          <cell r="D31" t="str">
            <v>Mf215.0 XGAAvg</v>
          </cell>
          <cell r="E31">
            <v>3</v>
          </cell>
          <cell r="F31">
            <v>3</v>
          </cell>
          <cell r="G31">
            <v>3</v>
          </cell>
          <cell r="H31">
            <v>200</v>
          </cell>
          <cell r="I31">
            <v>205</v>
          </cell>
          <cell r="J31">
            <v>210</v>
          </cell>
          <cell r="K31">
            <v>212.33333333333334</v>
          </cell>
          <cell r="L31">
            <v>218.33333333333334</v>
          </cell>
          <cell r="M31">
            <v>225</v>
          </cell>
          <cell r="N31">
            <v>230</v>
          </cell>
          <cell r="O31">
            <v>233.33333333333334</v>
          </cell>
          <cell r="P31">
            <v>233.33333333333334</v>
          </cell>
        </row>
        <row r="32">
          <cell r="A32" t="str">
            <v>OEM1</v>
          </cell>
          <cell r="B32" t="str">
            <v>12.1 XGA</v>
          </cell>
          <cell r="C32" t="str">
            <v>Low</v>
          </cell>
          <cell r="D32" t="str">
            <v>OEM112.1 XGALow</v>
          </cell>
          <cell r="E32">
            <v>3</v>
          </cell>
          <cell r="F32">
            <v>3</v>
          </cell>
          <cell r="G32">
            <v>3</v>
          </cell>
          <cell r="H32">
            <v>165</v>
          </cell>
          <cell r="I32">
            <v>180</v>
          </cell>
          <cell r="J32">
            <v>195</v>
          </cell>
          <cell r="K32">
            <v>176.66666666666666</v>
          </cell>
          <cell r="L32">
            <v>186.66666666666666</v>
          </cell>
          <cell r="M32">
            <v>196.66666666666666</v>
          </cell>
          <cell r="N32">
            <v>200.33333333333334</v>
          </cell>
          <cell r="O32">
            <v>201</v>
          </cell>
          <cell r="P32">
            <v>201</v>
          </cell>
        </row>
        <row r="33">
          <cell r="C33" t="str">
            <v>Avg</v>
          </cell>
          <cell r="D33" t="str">
            <v>OEM112.1 XGAAvg</v>
          </cell>
          <cell r="E33">
            <v>3</v>
          </cell>
          <cell r="F33">
            <v>3</v>
          </cell>
          <cell r="G33">
            <v>3</v>
          </cell>
          <cell r="H33">
            <v>173</v>
          </cell>
          <cell r="I33">
            <v>185</v>
          </cell>
          <cell r="J33">
            <v>200</v>
          </cell>
          <cell r="K33">
            <v>182.66666666666666</v>
          </cell>
          <cell r="L33">
            <v>191.66666666666666</v>
          </cell>
          <cell r="M33">
            <v>201.66666666666666</v>
          </cell>
          <cell r="N33">
            <v>205.33333333333334</v>
          </cell>
          <cell r="O33">
            <v>206</v>
          </cell>
          <cell r="P33">
            <v>206</v>
          </cell>
        </row>
        <row r="34">
          <cell r="B34" t="str">
            <v>13.3 XGA</v>
          </cell>
          <cell r="C34" t="str">
            <v>Low</v>
          </cell>
          <cell r="D34" t="str">
            <v>OEM113.3 XGALow</v>
          </cell>
        </row>
        <row r="35">
          <cell r="C35" t="str">
            <v>Avg</v>
          </cell>
          <cell r="D35" t="str">
            <v>OEM113.3 XGAAvg</v>
          </cell>
          <cell r="O35">
            <v>0</v>
          </cell>
          <cell r="P35">
            <v>0</v>
          </cell>
        </row>
        <row r="36">
          <cell r="B36" t="str">
            <v>14.1 SXGA+</v>
          </cell>
          <cell r="C36" t="str">
            <v>Low</v>
          </cell>
          <cell r="D36" t="str">
            <v>OEM114.1 SXGA+Low</v>
          </cell>
          <cell r="E36">
            <v>4</v>
          </cell>
          <cell r="F36">
            <v>4</v>
          </cell>
          <cell r="G36">
            <v>4</v>
          </cell>
          <cell r="H36">
            <v>203</v>
          </cell>
          <cell r="I36">
            <v>210</v>
          </cell>
          <cell r="J36">
            <v>215</v>
          </cell>
          <cell r="K36">
            <v>215.75</v>
          </cell>
          <cell r="L36">
            <v>221.25</v>
          </cell>
          <cell r="M36">
            <v>228.75</v>
          </cell>
          <cell r="N36">
            <v>233.5</v>
          </cell>
          <cell r="O36">
            <v>235.5</v>
          </cell>
          <cell r="P36">
            <v>236.25</v>
          </cell>
        </row>
        <row r="37">
          <cell r="C37" t="str">
            <v>Avg</v>
          </cell>
          <cell r="D37" t="str">
            <v>OEM114.1 SXGA+Avg</v>
          </cell>
          <cell r="E37">
            <v>4</v>
          </cell>
          <cell r="F37">
            <v>4</v>
          </cell>
          <cell r="G37">
            <v>4</v>
          </cell>
          <cell r="H37">
            <v>208</v>
          </cell>
          <cell r="I37">
            <v>215</v>
          </cell>
          <cell r="J37">
            <v>220</v>
          </cell>
          <cell r="K37">
            <v>220.75</v>
          </cell>
          <cell r="L37">
            <v>226.25</v>
          </cell>
          <cell r="M37">
            <v>233.75</v>
          </cell>
          <cell r="N37">
            <v>238.5</v>
          </cell>
          <cell r="O37">
            <v>240.5</v>
          </cell>
          <cell r="P37">
            <v>241.25</v>
          </cell>
        </row>
        <row r="38">
          <cell r="B38" t="str">
            <v>14.1 XGA</v>
          </cell>
          <cell r="C38" t="str">
            <v>Low</v>
          </cell>
          <cell r="D38" t="str">
            <v>OEM114.1 XGALow</v>
          </cell>
          <cell r="E38">
            <v>4</v>
          </cell>
          <cell r="F38">
            <v>4</v>
          </cell>
          <cell r="G38">
            <v>4</v>
          </cell>
          <cell r="H38">
            <v>183</v>
          </cell>
          <cell r="I38">
            <v>185</v>
          </cell>
          <cell r="J38">
            <v>195</v>
          </cell>
          <cell r="K38">
            <v>192.5</v>
          </cell>
          <cell r="L38">
            <v>197.5</v>
          </cell>
          <cell r="M38">
            <v>203</v>
          </cell>
          <cell r="N38">
            <v>208.25</v>
          </cell>
          <cell r="O38">
            <v>210.25</v>
          </cell>
          <cell r="P38">
            <v>210.25</v>
          </cell>
        </row>
        <row r="39">
          <cell r="C39" t="str">
            <v>Avg</v>
          </cell>
          <cell r="D39" t="str">
            <v>OEM114.1 XGAAvg</v>
          </cell>
          <cell r="E39">
            <v>4</v>
          </cell>
          <cell r="F39">
            <v>4</v>
          </cell>
          <cell r="G39">
            <v>4</v>
          </cell>
          <cell r="H39">
            <v>188</v>
          </cell>
          <cell r="I39">
            <v>190</v>
          </cell>
          <cell r="J39">
            <v>200</v>
          </cell>
          <cell r="K39">
            <v>197.5</v>
          </cell>
          <cell r="L39">
            <v>202.5</v>
          </cell>
          <cell r="M39">
            <v>208</v>
          </cell>
          <cell r="N39">
            <v>213.25</v>
          </cell>
          <cell r="O39">
            <v>215.25</v>
          </cell>
          <cell r="P39">
            <v>215.25</v>
          </cell>
        </row>
        <row r="40">
          <cell r="B40" t="str">
            <v>15.0 SXGA+</v>
          </cell>
          <cell r="C40" t="str">
            <v>Low</v>
          </cell>
          <cell r="D40" t="str">
            <v>OEM115.0 SXGA+Low</v>
          </cell>
          <cell r="E40">
            <v>4</v>
          </cell>
          <cell r="F40">
            <v>4</v>
          </cell>
          <cell r="G40">
            <v>4</v>
          </cell>
          <cell r="H40">
            <v>225</v>
          </cell>
          <cell r="I40">
            <v>230</v>
          </cell>
          <cell r="J40">
            <v>235</v>
          </cell>
          <cell r="K40">
            <v>238.25</v>
          </cell>
          <cell r="L40">
            <v>242.5</v>
          </cell>
          <cell r="M40">
            <v>250</v>
          </cell>
          <cell r="N40">
            <v>254.25</v>
          </cell>
          <cell r="O40">
            <v>255</v>
          </cell>
          <cell r="P40">
            <v>255</v>
          </cell>
        </row>
        <row r="41">
          <cell r="C41" t="str">
            <v>Avg</v>
          </cell>
          <cell r="D41" t="str">
            <v>OEM115.0 SXGA+Avg</v>
          </cell>
          <cell r="E41">
            <v>4</v>
          </cell>
          <cell r="F41">
            <v>4</v>
          </cell>
          <cell r="G41">
            <v>4</v>
          </cell>
          <cell r="H41">
            <v>230</v>
          </cell>
          <cell r="I41">
            <v>235</v>
          </cell>
          <cell r="J41">
            <v>240</v>
          </cell>
          <cell r="K41">
            <v>243.25</v>
          </cell>
          <cell r="L41">
            <v>247.5</v>
          </cell>
          <cell r="M41">
            <v>255</v>
          </cell>
          <cell r="N41">
            <v>259.25</v>
          </cell>
          <cell r="O41">
            <v>260</v>
          </cell>
          <cell r="P41">
            <v>260</v>
          </cell>
        </row>
        <row r="42">
          <cell r="B42" t="str">
            <v>15.0 UXGA</v>
          </cell>
          <cell r="C42" t="str">
            <v>Low</v>
          </cell>
          <cell r="D42" t="str">
            <v>OEM115.0 UXGALow</v>
          </cell>
          <cell r="E42">
            <v>4</v>
          </cell>
          <cell r="F42">
            <v>4</v>
          </cell>
          <cell r="G42">
            <v>4</v>
          </cell>
          <cell r="H42">
            <v>245</v>
          </cell>
          <cell r="I42">
            <v>250</v>
          </cell>
          <cell r="J42">
            <v>255</v>
          </cell>
          <cell r="K42">
            <v>275.75</v>
          </cell>
          <cell r="L42">
            <v>280</v>
          </cell>
          <cell r="M42">
            <v>287.5</v>
          </cell>
          <cell r="N42">
            <v>290.5</v>
          </cell>
          <cell r="O42">
            <v>284.25</v>
          </cell>
          <cell r="P42">
            <v>284.25</v>
          </cell>
        </row>
        <row r="43">
          <cell r="C43" t="str">
            <v>Avg</v>
          </cell>
          <cell r="D43" t="str">
            <v>OEM115.0 UXGAAvg</v>
          </cell>
          <cell r="E43">
            <v>4</v>
          </cell>
          <cell r="F43">
            <v>4</v>
          </cell>
          <cell r="G43">
            <v>4</v>
          </cell>
          <cell r="H43">
            <v>250</v>
          </cell>
          <cell r="I43">
            <v>255</v>
          </cell>
          <cell r="J43">
            <v>260</v>
          </cell>
          <cell r="K43">
            <v>280.75</v>
          </cell>
          <cell r="L43">
            <v>285</v>
          </cell>
          <cell r="M43">
            <v>292.5</v>
          </cell>
          <cell r="N43">
            <v>295.5</v>
          </cell>
          <cell r="O43">
            <v>289.25</v>
          </cell>
          <cell r="P43">
            <v>289.25</v>
          </cell>
        </row>
        <row r="44">
          <cell r="B44" t="str">
            <v>15.0 XGA</v>
          </cell>
          <cell r="C44" t="str">
            <v>Low</v>
          </cell>
          <cell r="D44" t="str">
            <v>OEM115.0 XGALow</v>
          </cell>
          <cell r="E44">
            <v>4</v>
          </cell>
          <cell r="F44">
            <v>4</v>
          </cell>
          <cell r="G44">
            <v>4</v>
          </cell>
          <cell r="H44">
            <v>203</v>
          </cell>
          <cell r="I44">
            <v>210</v>
          </cell>
          <cell r="J44">
            <v>220</v>
          </cell>
          <cell r="K44">
            <v>213</v>
          </cell>
          <cell r="L44">
            <v>218.5</v>
          </cell>
          <cell r="M44">
            <v>224.75</v>
          </cell>
          <cell r="N44">
            <v>227.75</v>
          </cell>
          <cell r="O44">
            <v>228.75</v>
          </cell>
          <cell r="P44">
            <v>228.75</v>
          </cell>
        </row>
        <row r="45">
          <cell r="C45" t="str">
            <v>Avg</v>
          </cell>
          <cell r="D45" t="str">
            <v>OEM115.0 XGAAvg</v>
          </cell>
          <cell r="E45">
            <v>4</v>
          </cell>
          <cell r="F45">
            <v>4</v>
          </cell>
          <cell r="G45">
            <v>4</v>
          </cell>
          <cell r="H45">
            <v>208</v>
          </cell>
          <cell r="I45">
            <v>215</v>
          </cell>
          <cell r="J45">
            <v>225</v>
          </cell>
          <cell r="K45">
            <v>218.5</v>
          </cell>
          <cell r="L45">
            <v>224</v>
          </cell>
          <cell r="M45">
            <v>230.25</v>
          </cell>
          <cell r="N45">
            <v>233.25</v>
          </cell>
          <cell r="O45">
            <v>234.25</v>
          </cell>
          <cell r="P45">
            <v>234.25</v>
          </cell>
        </row>
        <row r="46">
          <cell r="A46" t="str">
            <v>OEM2</v>
          </cell>
          <cell r="B46" t="str">
            <v>12.1 XGA</v>
          </cell>
          <cell r="C46" t="str">
            <v>Low</v>
          </cell>
          <cell r="D46" t="str">
            <v>OEM212.1 XGALow</v>
          </cell>
          <cell r="E46">
            <v>1</v>
          </cell>
          <cell r="F46">
            <v>1</v>
          </cell>
          <cell r="G46">
            <v>1</v>
          </cell>
          <cell r="H46">
            <v>165</v>
          </cell>
          <cell r="I46">
            <v>178</v>
          </cell>
          <cell r="J46">
            <v>185</v>
          </cell>
          <cell r="K46">
            <v>165</v>
          </cell>
          <cell r="L46">
            <v>178</v>
          </cell>
          <cell r="M46">
            <v>185</v>
          </cell>
          <cell r="N46">
            <v>190</v>
          </cell>
          <cell r="O46">
            <v>195</v>
          </cell>
          <cell r="P46">
            <v>195</v>
          </cell>
        </row>
        <row r="47">
          <cell r="C47" t="str">
            <v>Avg</v>
          </cell>
          <cell r="D47" t="str">
            <v>OEM212.1 XGAAvg</v>
          </cell>
          <cell r="E47">
            <v>1</v>
          </cell>
          <cell r="F47">
            <v>1</v>
          </cell>
          <cell r="G47">
            <v>1</v>
          </cell>
          <cell r="H47">
            <v>170</v>
          </cell>
          <cell r="I47">
            <v>178</v>
          </cell>
          <cell r="J47">
            <v>185</v>
          </cell>
          <cell r="K47">
            <v>170</v>
          </cell>
          <cell r="L47">
            <v>178</v>
          </cell>
          <cell r="M47">
            <v>185</v>
          </cell>
          <cell r="N47">
            <v>190</v>
          </cell>
          <cell r="O47">
            <v>195</v>
          </cell>
          <cell r="P47">
            <v>195</v>
          </cell>
        </row>
        <row r="48">
          <cell r="B48" t="str">
            <v>13.3 XGA</v>
          </cell>
          <cell r="C48" t="str">
            <v>Low</v>
          </cell>
          <cell r="D48" t="str">
            <v>OEM213.3 XGALow</v>
          </cell>
        </row>
        <row r="49">
          <cell r="C49" t="str">
            <v>Avg</v>
          </cell>
          <cell r="D49" t="str">
            <v>OEM213.3 XGAAvg</v>
          </cell>
        </row>
        <row r="50">
          <cell r="B50" t="str">
            <v>14.1 SXGA+</v>
          </cell>
          <cell r="C50" t="str">
            <v>Low</v>
          </cell>
          <cell r="D50" t="str">
            <v>OEM214.1 SXGA+Low</v>
          </cell>
        </row>
        <row r="51">
          <cell r="C51" t="str">
            <v>Avg</v>
          </cell>
          <cell r="D51" t="str">
            <v>OEM214.1 SXGA+Avg</v>
          </cell>
        </row>
        <row r="52">
          <cell r="B52" t="str">
            <v>14.1 XGA</v>
          </cell>
          <cell r="C52" t="str">
            <v>Low</v>
          </cell>
          <cell r="D52" t="str">
            <v>OEM214.1 XGALow</v>
          </cell>
          <cell r="E52">
            <v>1</v>
          </cell>
          <cell r="F52">
            <v>1</v>
          </cell>
          <cell r="G52">
            <v>1</v>
          </cell>
          <cell r="H52">
            <v>188</v>
          </cell>
          <cell r="I52">
            <v>190</v>
          </cell>
          <cell r="J52">
            <v>193</v>
          </cell>
          <cell r="K52">
            <v>188</v>
          </cell>
          <cell r="L52">
            <v>190</v>
          </cell>
          <cell r="M52">
            <v>193</v>
          </cell>
          <cell r="N52">
            <v>198</v>
          </cell>
          <cell r="O52">
            <v>203</v>
          </cell>
          <cell r="P52">
            <v>203</v>
          </cell>
        </row>
        <row r="53">
          <cell r="C53" t="str">
            <v>Avg</v>
          </cell>
          <cell r="D53" t="str">
            <v>OEM214.1 XGAAvg</v>
          </cell>
          <cell r="E53">
            <v>1</v>
          </cell>
          <cell r="F53">
            <v>1</v>
          </cell>
          <cell r="G53">
            <v>1</v>
          </cell>
          <cell r="H53">
            <v>190</v>
          </cell>
          <cell r="I53">
            <v>192</v>
          </cell>
          <cell r="J53">
            <v>195</v>
          </cell>
          <cell r="K53">
            <v>190</v>
          </cell>
          <cell r="L53">
            <v>192</v>
          </cell>
          <cell r="M53">
            <v>195</v>
          </cell>
          <cell r="N53">
            <v>200</v>
          </cell>
          <cell r="O53">
            <v>205</v>
          </cell>
          <cell r="P53">
            <v>205</v>
          </cell>
        </row>
        <row r="54">
          <cell r="B54" t="str">
            <v>15.0 SXGA+</v>
          </cell>
          <cell r="C54" t="str">
            <v>Low</v>
          </cell>
          <cell r="D54" t="str">
            <v>OEM215.0 SXGA+Low</v>
          </cell>
          <cell r="E54">
            <v>1</v>
          </cell>
          <cell r="F54">
            <v>1</v>
          </cell>
          <cell r="G54">
            <v>1</v>
          </cell>
          <cell r="H54">
            <v>227</v>
          </cell>
          <cell r="I54">
            <v>230</v>
          </cell>
          <cell r="J54">
            <v>235</v>
          </cell>
          <cell r="K54">
            <v>227</v>
          </cell>
          <cell r="L54">
            <v>230</v>
          </cell>
          <cell r="M54">
            <v>235</v>
          </cell>
          <cell r="N54">
            <v>235</v>
          </cell>
          <cell r="O54">
            <v>235</v>
          </cell>
          <cell r="P54">
            <v>233</v>
          </cell>
        </row>
        <row r="55">
          <cell r="C55" t="str">
            <v>Avg</v>
          </cell>
          <cell r="D55" t="str">
            <v>OEM215.0 SXGA+Avg</v>
          </cell>
          <cell r="E55">
            <v>1</v>
          </cell>
          <cell r="F55">
            <v>1</v>
          </cell>
          <cell r="G55">
            <v>1</v>
          </cell>
          <cell r="H55">
            <v>232</v>
          </cell>
          <cell r="I55">
            <v>235</v>
          </cell>
          <cell r="J55">
            <v>240</v>
          </cell>
          <cell r="K55">
            <v>232</v>
          </cell>
          <cell r="L55">
            <v>235</v>
          </cell>
          <cell r="M55">
            <v>240</v>
          </cell>
          <cell r="N55">
            <v>240</v>
          </cell>
          <cell r="O55">
            <v>240</v>
          </cell>
          <cell r="P55">
            <v>238</v>
          </cell>
        </row>
        <row r="56">
          <cell r="B56" t="str">
            <v>15.0 UXGA</v>
          </cell>
          <cell r="C56" t="str">
            <v>Low</v>
          </cell>
          <cell r="D56" t="str">
            <v>OEM215.0 UXGALow</v>
          </cell>
        </row>
        <row r="57">
          <cell r="C57" t="str">
            <v>Avg</v>
          </cell>
          <cell r="D57" t="str">
            <v>OEM215.0 UXGAAvg</v>
          </cell>
        </row>
        <row r="58">
          <cell r="B58" t="str">
            <v>15.0 XGA</v>
          </cell>
          <cell r="C58" t="str">
            <v>Low</v>
          </cell>
          <cell r="D58" t="str">
            <v>OEM215.0 XGALow</v>
          </cell>
          <cell r="E58">
            <v>1</v>
          </cell>
          <cell r="F58">
            <v>1</v>
          </cell>
          <cell r="G58">
            <v>1</v>
          </cell>
          <cell r="H58">
            <v>202</v>
          </cell>
          <cell r="I58">
            <v>205</v>
          </cell>
          <cell r="J58">
            <v>210</v>
          </cell>
          <cell r="K58">
            <v>202</v>
          </cell>
          <cell r="L58">
            <v>205</v>
          </cell>
          <cell r="M58">
            <v>210</v>
          </cell>
          <cell r="N58">
            <v>210</v>
          </cell>
          <cell r="O58">
            <v>210</v>
          </cell>
          <cell r="P58">
            <v>205</v>
          </cell>
        </row>
        <row r="59">
          <cell r="C59" t="str">
            <v>Avg</v>
          </cell>
          <cell r="D59" t="str">
            <v>OEM215.0 XGAAvg</v>
          </cell>
          <cell r="E59">
            <v>1</v>
          </cell>
          <cell r="F59">
            <v>1</v>
          </cell>
          <cell r="G59">
            <v>1</v>
          </cell>
          <cell r="H59">
            <v>207</v>
          </cell>
          <cell r="I59">
            <v>210</v>
          </cell>
          <cell r="J59">
            <v>215</v>
          </cell>
          <cell r="K59">
            <v>207</v>
          </cell>
          <cell r="L59">
            <v>210</v>
          </cell>
          <cell r="M59">
            <v>215</v>
          </cell>
          <cell r="N59">
            <v>215</v>
          </cell>
          <cell r="O59">
            <v>215</v>
          </cell>
          <cell r="P59">
            <v>210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1"/>
  <sheetViews>
    <sheetView showGridLines="0" tabSelected="1" zoomScaleNormal="100" workbookViewId="0">
      <selection activeCell="A5" sqref="A5"/>
    </sheetView>
  </sheetViews>
  <sheetFormatPr defaultColWidth="9.7109375" defaultRowHeight="12.75"/>
  <cols>
    <col min="1" max="16384" width="9.7109375" style="16"/>
  </cols>
  <sheetData>
    <row r="1" spans="1:13" s="23" customFormat="1" ht="57" customHeight="1">
      <c r="I1" s="199"/>
      <c r="M1" s="200"/>
    </row>
    <row r="2" spans="1:13">
      <c r="A2" s="15"/>
    </row>
    <row r="3" spans="1:13" ht="20.25">
      <c r="C3" s="140" t="s">
        <v>204</v>
      </c>
    </row>
    <row r="4" spans="1:13">
      <c r="B4" s="17"/>
      <c r="C4" s="18" t="s">
        <v>47</v>
      </c>
    </row>
    <row r="5" spans="1:13" ht="12.75" customHeight="1">
      <c r="C5" s="227"/>
      <c r="D5" s="227"/>
      <c r="E5" s="227"/>
      <c r="F5" s="227"/>
      <c r="G5" s="227"/>
      <c r="H5" s="228"/>
      <c r="I5" s="227"/>
    </row>
    <row r="6" spans="1:13" ht="12.75" customHeight="1">
      <c r="B6" s="2"/>
      <c r="C6" s="12" t="s">
        <v>82</v>
      </c>
      <c r="D6" s="2"/>
      <c r="E6" s="22"/>
      <c r="F6" s="22"/>
      <c r="G6" s="22"/>
      <c r="H6" s="26"/>
      <c r="I6" s="22"/>
    </row>
    <row r="7" spans="1:13" ht="12.75" customHeight="1">
      <c r="B7" s="2"/>
      <c r="C7" s="10" t="s">
        <v>42</v>
      </c>
      <c r="D7" s="2"/>
      <c r="E7" s="22"/>
      <c r="F7" s="22"/>
      <c r="G7" s="22"/>
      <c r="H7" s="26"/>
      <c r="I7" s="22"/>
    </row>
    <row r="8" spans="1:13" ht="12.75" customHeight="1">
      <c r="B8" s="2"/>
      <c r="C8" s="10" t="s">
        <v>83</v>
      </c>
      <c r="D8" s="2"/>
      <c r="E8" s="22"/>
      <c r="F8" s="22"/>
      <c r="G8" s="22"/>
      <c r="H8" s="26"/>
      <c r="I8" s="22"/>
    </row>
    <row r="9" spans="1:13" ht="12.75" customHeight="1">
      <c r="B9" s="2"/>
      <c r="C9" s="10" t="s">
        <v>44</v>
      </c>
      <c r="D9" s="2"/>
      <c r="E9" s="22"/>
      <c r="F9" s="22"/>
      <c r="G9" s="22"/>
      <c r="H9" s="26"/>
      <c r="I9" s="22"/>
    </row>
    <row r="10" spans="1:13" ht="12.75" customHeight="1">
      <c r="B10" s="2"/>
      <c r="C10" s="10" t="s">
        <v>85</v>
      </c>
      <c r="D10" s="2"/>
      <c r="E10" s="22"/>
      <c r="F10" s="22"/>
      <c r="G10" s="22"/>
      <c r="H10" s="26"/>
      <c r="I10" s="22"/>
    </row>
    <row r="11" spans="1:13" ht="12.75" customHeight="1">
      <c r="B11" s="2"/>
      <c r="C11" s="10" t="s">
        <v>84</v>
      </c>
      <c r="D11" s="2"/>
      <c r="E11" s="22"/>
      <c r="F11" s="22"/>
      <c r="G11" s="22"/>
      <c r="H11" s="26"/>
      <c r="I11" s="22"/>
    </row>
    <row r="12" spans="1:13" ht="12.75" customHeight="1">
      <c r="B12" s="2"/>
      <c r="C12" s="10" t="s">
        <v>142</v>
      </c>
      <c r="D12" s="2"/>
      <c r="E12" s="22"/>
      <c r="F12" s="22"/>
      <c r="G12" s="22"/>
      <c r="H12" s="26"/>
      <c r="I12" s="22"/>
    </row>
    <row r="13" spans="1:13" ht="12.75" customHeight="1">
      <c r="B13" s="2"/>
      <c r="C13" s="10" t="s">
        <v>133</v>
      </c>
      <c r="D13" s="2"/>
      <c r="E13" s="22"/>
      <c r="F13" s="22"/>
      <c r="G13" s="22"/>
      <c r="H13" s="26"/>
      <c r="I13" s="22"/>
    </row>
    <row r="14" spans="1:13" ht="12.75" customHeight="1">
      <c r="B14" s="2"/>
      <c r="C14" s="10" t="s">
        <v>144</v>
      </c>
      <c r="D14" s="2"/>
      <c r="E14" s="163"/>
      <c r="F14" s="163"/>
      <c r="G14" s="163"/>
      <c r="H14" s="164"/>
      <c r="I14" s="163"/>
    </row>
    <row r="15" spans="1:13" ht="12.75" customHeight="1">
      <c r="B15" s="2"/>
      <c r="C15" s="10" t="s">
        <v>143</v>
      </c>
      <c r="D15" s="2"/>
      <c r="E15" s="22"/>
      <c r="F15" s="22"/>
      <c r="G15" s="22"/>
      <c r="H15" s="26"/>
      <c r="I15" s="22"/>
    </row>
    <row r="16" spans="1:13" ht="12.75" customHeight="1">
      <c r="B16" s="2"/>
      <c r="C16" s="10" t="s">
        <v>46</v>
      </c>
      <c r="D16" s="2"/>
      <c r="E16" s="22"/>
      <c r="F16" s="22"/>
      <c r="G16" s="22"/>
      <c r="H16" s="26"/>
      <c r="I16" s="22"/>
    </row>
    <row r="17" spans="1:9" ht="12.75" customHeight="1">
      <c r="B17" s="2"/>
      <c r="C17" s="10" t="s">
        <v>86</v>
      </c>
      <c r="D17" s="2"/>
      <c r="E17" s="22"/>
      <c r="F17" s="22"/>
      <c r="G17" s="22"/>
      <c r="H17" s="26"/>
      <c r="I17" s="22"/>
    </row>
    <row r="18" spans="1:9" ht="12.75" customHeight="1">
      <c r="B18" s="2"/>
      <c r="C18" s="10" t="s">
        <v>159</v>
      </c>
      <c r="D18" s="2"/>
      <c r="E18" s="22"/>
      <c r="F18" s="22"/>
      <c r="G18" s="22"/>
      <c r="H18" s="26"/>
      <c r="I18" s="22"/>
    </row>
    <row r="19" spans="1:9" s="20" customFormat="1">
      <c r="A19" s="19"/>
      <c r="B19" s="2"/>
      <c r="C19" s="10" t="s">
        <v>69</v>
      </c>
      <c r="D19" s="2"/>
    </row>
    <row r="20" spans="1:9" s="20" customFormat="1">
      <c r="A20" s="19"/>
      <c r="B20" s="2"/>
      <c r="C20" s="10"/>
      <c r="D20" s="2"/>
    </row>
    <row r="21" spans="1:9" ht="12.75" customHeight="1">
      <c r="C21" s="21"/>
      <c r="D21" s="22"/>
      <c r="E21" s="22"/>
      <c r="F21" s="22"/>
      <c r="G21" s="22"/>
      <c r="H21" s="22"/>
      <c r="I21" s="22"/>
    </row>
    <row r="26" spans="1:9">
      <c r="C26" s="24"/>
    </row>
    <row r="32" spans="1:9">
      <c r="C32" s="25"/>
    </row>
    <row r="33" spans="3:5">
      <c r="C33" s="25"/>
    </row>
    <row r="34" spans="3:5">
      <c r="C34" s="25"/>
    </row>
    <row r="35" spans="3:5">
      <c r="C35" s="25"/>
    </row>
    <row r="36" spans="3:5">
      <c r="C36" s="25"/>
    </row>
    <row r="37" spans="3:5">
      <c r="C37" s="25"/>
    </row>
    <row r="38" spans="3:5">
      <c r="C38" s="25"/>
    </row>
    <row r="39" spans="3:5">
      <c r="C39" s="25"/>
    </row>
    <row r="41" spans="3:5">
      <c r="E41" s="16" t="s">
        <v>87</v>
      </c>
    </row>
  </sheetData>
  <mergeCells count="1">
    <mergeCell ref="C5:I5"/>
  </mergeCells>
  <hyperlinks>
    <hyperlink ref="C19" location="'Interior Controls'!Title" display="Interior Controls" xr:uid="{00000000-0004-0000-0000-000000000000}"/>
    <hyperlink ref="C7" location="'Center Stack Display'!Title" tooltip="Click to goto Additional Split" display="Center Stack Display" xr:uid="{00000000-0004-0000-0000-000001000000}"/>
    <hyperlink ref="C12" location="'Head-Up Display'!Title" tooltip="Click to goto Country" display="Head-Up Display" xr:uid="{00000000-0004-0000-0000-000002000000}"/>
    <hyperlink ref="C6" location="'Light Vehicle Sales'!Title" display="Light Vehicle Sales" xr:uid="{00000000-0004-0000-0000-000003000000}"/>
    <hyperlink ref="C8" location="'CSD - by Size Class &amp; Type'!A1" display="Center Stack Display - by Size Class" xr:uid="{00000000-0004-0000-0000-000004000000}"/>
    <hyperlink ref="C9" location="'Instrument Clusters'!Title" tooltip="Click to goto Region 1" display="Instrument Clusters" xr:uid="{00000000-0004-0000-0000-000005000000}"/>
    <hyperlink ref="C10" location="'Instrument Clusters by Type'!Title" tooltip="Click to goto Region 2" display="Instrument Clusters - by Type" xr:uid="{00000000-0004-0000-0000-000006000000}"/>
    <hyperlink ref="C11" location="'ICD by Display Size'!Title" display="Instrument Cluster Display - by Size Class" xr:uid="{00000000-0004-0000-0000-000007000000}"/>
    <hyperlink ref="C13" location="'Head-Up Display by Type'!Title" display="Head-Up Display - by Type" xr:uid="{00000000-0004-0000-0000-000008000000}"/>
    <hyperlink ref="C15" location="'Display Systems - by Mkt Share'!Title" display="Total Display Systems - Market Share" xr:uid="{00000000-0004-0000-0000-000009000000}"/>
    <hyperlink ref="C16" location="'Speech Recognition'!Title" tooltip="Click to goto Segment" display="Speech Recognition" xr:uid="{00000000-0004-0000-0000-00000A000000}"/>
    <hyperlink ref="C17" location="Haptics!Title" display="Haptics" xr:uid="{00000000-0004-0000-0000-00000B000000}"/>
    <hyperlink ref="C18" location="Touchscreens!Title" display="Touchscreens" xr:uid="{00000000-0004-0000-0000-00000C000000}"/>
    <hyperlink ref="C14" location="'Display Systems - by Value'!Title" display="Total Display Systems" xr:uid="{00000000-0004-0000-0000-00000D000000}"/>
  </hyperlinks>
  <printOptions horizontalCentered="1"/>
  <pageMargins left="0.51181102362204722" right="0.51181102362204722" top="0.98425196850393704" bottom="0.51181102362204722" header="0.51181102362204722" footer="0.51181102362204722"/>
  <pageSetup paperSize="9" scale="88" orientation="landscape" r:id="rId1"/>
  <headerFooter alignWithMargins="0">
    <oddHeader>&amp;F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24"/>
  <sheetViews>
    <sheetView showGridLines="0" zoomScaleNormal="100" workbookViewId="0">
      <selection activeCell="E16" sqref="E16"/>
    </sheetView>
  </sheetViews>
  <sheetFormatPr defaultColWidth="15.7109375" defaultRowHeight="10.5" customHeight="1"/>
  <cols>
    <col min="1" max="2" width="9.7109375" style="8" customWidth="1"/>
    <col min="3" max="3" width="24.5703125" style="8" customWidth="1"/>
    <col min="4" max="4" width="37.28515625" style="8" customWidth="1"/>
    <col min="5" max="5" width="8.140625" style="8" customWidth="1"/>
    <col min="6" max="10" width="10.140625" style="8" customWidth="1"/>
    <col min="11" max="33" width="9.7109375" style="8" customWidth="1"/>
    <col min="34" max="34" width="15.7109375" style="8" customWidth="1"/>
    <col min="35" max="16384" width="15.7109375" style="8"/>
  </cols>
  <sheetData>
    <row r="1" spans="1:13" s="13" customFormat="1" ht="57" customHeight="1">
      <c r="I1" s="27" t="s">
        <v>0</v>
      </c>
      <c r="K1" s="14"/>
    </row>
    <row r="2" spans="1:13" s="69" customFormat="1" ht="10.5" customHeight="1">
      <c r="A2" s="68"/>
      <c r="B2" s="68"/>
      <c r="C2" s="68"/>
      <c r="D2" s="68"/>
      <c r="E2" s="68"/>
    </row>
    <row r="3" spans="1:13" s="6" customFormat="1" ht="19.5" customHeight="1">
      <c r="A3" s="5"/>
      <c r="B3" s="5"/>
      <c r="C3" s="141" t="s">
        <v>154</v>
      </c>
      <c r="D3" s="9"/>
      <c r="E3" s="9"/>
    </row>
    <row r="4" spans="1:13" s="6" customFormat="1" ht="10.5" customHeight="1">
      <c r="A4" s="5"/>
      <c r="B4" s="5"/>
      <c r="C4" s="7"/>
      <c r="D4" s="7"/>
      <c r="E4" s="7"/>
    </row>
    <row r="5" spans="1:13" s="4" customFormat="1" ht="10.5" customHeight="1">
      <c r="A5" s="3"/>
      <c r="B5" s="3"/>
      <c r="C5" s="68"/>
      <c r="D5" s="68"/>
      <c r="E5" s="68"/>
    </row>
    <row r="6" spans="1:13" s="4" customFormat="1" ht="10.5" customHeight="1">
      <c r="A6" s="3"/>
      <c r="B6" s="3"/>
      <c r="C6" s="68"/>
      <c r="D6" s="68"/>
      <c r="E6" s="68"/>
    </row>
    <row r="7" spans="1:13" s="4" customFormat="1" ht="12.75">
      <c r="A7" s="3"/>
      <c r="B7" s="3"/>
      <c r="C7" s="241" t="s">
        <v>218</v>
      </c>
      <c r="D7" s="241"/>
      <c r="E7" s="170"/>
      <c r="F7" s="159"/>
      <c r="G7" s="159"/>
      <c r="H7" s="159"/>
      <c r="I7" s="159"/>
      <c r="J7" s="159"/>
      <c r="K7" s="159"/>
      <c r="L7" s="159"/>
      <c r="M7" s="159"/>
    </row>
    <row r="8" spans="1:13" s="4" customFormat="1" ht="12.75">
      <c r="A8" s="3"/>
      <c r="B8" s="3"/>
      <c r="C8" s="231" t="s">
        <v>139</v>
      </c>
      <c r="D8" s="231"/>
      <c r="E8" s="171" t="s">
        <v>50</v>
      </c>
      <c r="F8" s="76">
        <v>2017</v>
      </c>
      <c r="G8" s="76">
        <v>2018</v>
      </c>
      <c r="H8" s="76">
        <v>2019</v>
      </c>
      <c r="I8" s="76">
        <v>2020</v>
      </c>
      <c r="J8" s="76">
        <v>2021</v>
      </c>
      <c r="K8" s="76">
        <v>2022</v>
      </c>
      <c r="L8" s="76">
        <v>2023</v>
      </c>
      <c r="M8" s="76">
        <v>2024</v>
      </c>
    </row>
    <row r="9" spans="1:13" s="4" customFormat="1" ht="12.75">
      <c r="A9" s="3"/>
      <c r="B9" s="3"/>
      <c r="C9" s="246" t="s">
        <v>55</v>
      </c>
      <c r="D9" s="246"/>
      <c r="E9" s="169" t="s">
        <v>51</v>
      </c>
      <c r="F9" s="71"/>
      <c r="G9" s="71"/>
      <c r="H9" s="71"/>
      <c r="I9" s="71"/>
      <c r="J9" s="71"/>
      <c r="K9" s="71"/>
      <c r="L9" s="71"/>
      <c r="M9" s="71"/>
    </row>
    <row r="10" spans="1:13" s="4" customFormat="1" ht="12.75">
      <c r="A10" s="3"/>
      <c r="B10" s="3"/>
      <c r="C10" s="247" t="s">
        <v>147</v>
      </c>
      <c r="D10" s="247"/>
      <c r="E10" s="169" t="s">
        <v>150</v>
      </c>
      <c r="F10" s="45"/>
      <c r="G10" s="45"/>
      <c r="H10" s="45"/>
      <c r="I10" s="45"/>
      <c r="J10" s="45"/>
      <c r="K10" s="45"/>
      <c r="L10" s="45"/>
      <c r="M10" s="45"/>
    </row>
    <row r="11" spans="1:13" s="4" customFormat="1" ht="12.75">
      <c r="A11" s="3"/>
      <c r="B11" s="3"/>
      <c r="C11" s="248" t="s">
        <v>145</v>
      </c>
      <c r="D11" s="248"/>
      <c r="E11" s="169" t="s">
        <v>51</v>
      </c>
      <c r="F11" s="31"/>
      <c r="G11" s="31"/>
      <c r="H11" s="31"/>
      <c r="I11" s="31"/>
      <c r="J11" s="31"/>
      <c r="K11" s="31"/>
      <c r="L11" s="31"/>
      <c r="M11" s="31"/>
    </row>
    <row r="12" spans="1:13" s="4" customFormat="1" ht="12.75">
      <c r="A12" s="3"/>
      <c r="B12" s="3"/>
      <c r="C12" s="247" t="s">
        <v>149</v>
      </c>
      <c r="D12" s="247"/>
      <c r="E12" s="169" t="s">
        <v>150</v>
      </c>
      <c r="F12" s="31"/>
      <c r="G12" s="31"/>
      <c r="H12" s="31"/>
      <c r="I12" s="31"/>
      <c r="J12" s="31"/>
      <c r="K12" s="31"/>
      <c r="L12" s="31"/>
      <c r="M12" s="31"/>
    </row>
    <row r="13" spans="1:13" ht="12.75">
      <c r="C13" s="237" t="s">
        <v>146</v>
      </c>
      <c r="D13" s="237"/>
      <c r="E13" s="169" t="s">
        <v>51</v>
      </c>
      <c r="F13" s="31"/>
      <c r="G13" s="31"/>
      <c r="H13" s="31"/>
      <c r="I13" s="31"/>
      <c r="J13" s="31"/>
      <c r="K13" s="31"/>
      <c r="L13" s="31"/>
      <c r="M13" s="31"/>
    </row>
    <row r="14" spans="1:13" ht="12.75">
      <c r="C14" s="249" t="s">
        <v>148</v>
      </c>
      <c r="D14" s="249"/>
      <c r="E14" s="169" t="s">
        <v>150</v>
      </c>
      <c r="F14" s="31"/>
      <c r="G14" s="31"/>
      <c r="H14" s="31"/>
      <c r="I14" s="31"/>
      <c r="J14" s="31"/>
      <c r="K14" s="31"/>
      <c r="L14" s="31"/>
      <c r="M14" s="31"/>
    </row>
    <row r="15" spans="1:13" ht="12.75">
      <c r="C15" s="244" t="s">
        <v>151</v>
      </c>
      <c r="D15" s="244"/>
      <c r="E15" s="180" t="s">
        <v>51</v>
      </c>
      <c r="F15" s="63"/>
      <c r="G15" s="63"/>
      <c r="H15" s="63"/>
      <c r="I15" s="63"/>
      <c r="J15" s="63"/>
      <c r="K15" s="63"/>
      <c r="L15" s="63"/>
      <c r="M15" s="63"/>
    </row>
    <row r="16" spans="1:13" ht="13.5" thickBot="1">
      <c r="C16" s="245" t="s">
        <v>153</v>
      </c>
      <c r="D16" s="245"/>
      <c r="E16" s="179" t="s">
        <v>150</v>
      </c>
      <c r="F16" s="178"/>
      <c r="G16" s="178"/>
      <c r="H16" s="178"/>
      <c r="I16" s="178"/>
      <c r="J16" s="178"/>
      <c r="K16" s="178"/>
      <c r="L16" s="178"/>
      <c r="M16" s="178"/>
    </row>
    <row r="17" spans="3:13" ht="10.5" customHeight="1">
      <c r="C17" s="92" t="s">
        <v>134</v>
      </c>
      <c r="D17" s="32"/>
      <c r="E17" s="32"/>
      <c r="F17" s="32"/>
      <c r="G17" s="32"/>
      <c r="H17" s="32"/>
      <c r="I17" s="32"/>
      <c r="J17" s="32"/>
      <c r="L17" s="32"/>
      <c r="M17" s="93" t="s">
        <v>192</v>
      </c>
    </row>
    <row r="18" spans="3:13" ht="10.5" customHeight="1">
      <c r="C18" s="47"/>
      <c r="D18" s="47"/>
      <c r="E18" s="47"/>
      <c r="F18" s="32"/>
      <c r="G18" s="32"/>
      <c r="H18" s="32"/>
      <c r="I18" s="32"/>
      <c r="J18" s="32"/>
      <c r="K18" s="32"/>
      <c r="L18" s="32"/>
      <c r="M18" s="32"/>
    </row>
    <row r="24" spans="3:13" ht="10.5" customHeight="1">
      <c r="C24" s="124"/>
    </row>
  </sheetData>
  <mergeCells count="10">
    <mergeCell ref="C7:D7"/>
    <mergeCell ref="C8:D8"/>
    <mergeCell ref="C13:D13"/>
    <mergeCell ref="C15:D15"/>
    <mergeCell ref="C16:D16"/>
    <mergeCell ref="C9:D9"/>
    <mergeCell ref="C10:D10"/>
    <mergeCell ref="C11:D11"/>
    <mergeCell ref="C12:D12"/>
    <mergeCell ref="C14:D14"/>
  </mergeCells>
  <hyperlinks>
    <hyperlink ref="I1" location="Index!A1" display="Index" xr:uid="{00000000-0004-0000-0900-000000000000}"/>
  </hyperlinks>
  <pageMargins left="0.75" right="0.75" top="1" bottom="1" header="0.5" footer="0.5"/>
  <pageSetup scale="5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41"/>
  <sheetViews>
    <sheetView showGridLines="0" topLeftCell="B1" zoomScaleNormal="100" workbookViewId="0">
      <selection activeCell="I13" sqref="I13"/>
    </sheetView>
  </sheetViews>
  <sheetFormatPr defaultColWidth="15.7109375" defaultRowHeight="10.5" customHeight="1"/>
  <cols>
    <col min="1" max="2" width="9.7109375" style="8" customWidth="1"/>
    <col min="3" max="3" width="42.140625" style="8" customWidth="1"/>
    <col min="4" max="4" width="13.42578125" style="8" customWidth="1"/>
    <col min="5" max="6" width="13.85546875" style="8" customWidth="1"/>
    <col min="7" max="36" width="9.7109375" style="8" customWidth="1"/>
    <col min="37" max="37" width="15.7109375" style="8" customWidth="1"/>
    <col min="38" max="16384" width="15.7109375" style="8"/>
  </cols>
  <sheetData>
    <row r="1" spans="1:14" s="13" customFormat="1" ht="57" customHeight="1">
      <c r="M1" s="27" t="s">
        <v>0</v>
      </c>
      <c r="N1" s="14"/>
    </row>
    <row r="2" spans="1:14" s="69" customFormat="1" ht="10.5" customHeight="1">
      <c r="A2" s="68"/>
      <c r="B2" s="68"/>
      <c r="C2" s="68"/>
      <c r="D2" s="68"/>
      <c r="E2" s="68"/>
      <c r="F2" s="68"/>
      <c r="G2" s="68"/>
    </row>
    <row r="3" spans="1:14" s="6" customFormat="1" ht="19.5" customHeight="1">
      <c r="A3" s="5"/>
      <c r="B3" s="5"/>
      <c r="C3" s="141" t="s">
        <v>140</v>
      </c>
      <c r="D3" s="9"/>
      <c r="E3" s="5"/>
      <c r="F3" s="5"/>
      <c r="G3" s="5"/>
      <c r="H3" s="96"/>
    </row>
    <row r="4" spans="1:14" s="6" customFormat="1" ht="10.5" customHeight="1">
      <c r="A4" s="5"/>
      <c r="B4" s="5"/>
      <c r="C4" s="92"/>
      <c r="D4" s="32"/>
      <c r="E4" s="32"/>
      <c r="F4" s="32"/>
      <c r="G4" s="32"/>
      <c r="H4" s="32"/>
      <c r="I4" s="32"/>
      <c r="J4" s="32"/>
      <c r="K4" s="8"/>
      <c r="L4" s="32"/>
    </row>
    <row r="5" spans="1:14" s="4" customFormat="1" ht="12.75">
      <c r="A5" s="3"/>
      <c r="B5" s="3"/>
      <c r="C5" s="68"/>
      <c r="D5" s="68"/>
      <c r="E5" s="3"/>
      <c r="F5" s="3"/>
      <c r="G5" s="3"/>
    </row>
    <row r="6" spans="1:14" s="4" customFormat="1" ht="12.75">
      <c r="A6" s="3"/>
      <c r="B6" s="3"/>
      <c r="C6" s="241" t="s">
        <v>89</v>
      </c>
      <c r="D6" s="241"/>
      <c r="E6" s="241"/>
      <c r="F6" s="241"/>
      <c r="G6" s="3"/>
    </row>
    <row r="7" spans="1:14" s="4" customFormat="1" ht="12.75">
      <c r="A7" s="3"/>
      <c r="B7" s="3"/>
      <c r="C7" s="229" t="s">
        <v>88</v>
      </c>
      <c r="D7" s="229"/>
      <c r="E7" s="229"/>
      <c r="F7" s="229"/>
      <c r="G7" s="3"/>
    </row>
    <row r="8" spans="1:14" s="4" customFormat="1" ht="12.75">
      <c r="A8" s="3"/>
      <c r="B8" s="3"/>
      <c r="C8" s="173" t="s">
        <v>56</v>
      </c>
      <c r="D8" s="173" t="s">
        <v>50</v>
      </c>
      <c r="E8" s="76">
        <v>2018</v>
      </c>
      <c r="F8" s="76">
        <v>2024</v>
      </c>
    </row>
    <row r="9" spans="1:14" ht="13.5" thickBot="1">
      <c r="C9" s="176" t="s">
        <v>152</v>
      </c>
      <c r="D9" s="176" t="s">
        <v>150</v>
      </c>
      <c r="E9" s="49"/>
      <c r="F9" s="49"/>
    </row>
    <row r="10" spans="1:14">
      <c r="C10" s="92" t="s">
        <v>134</v>
      </c>
      <c r="E10" s="75"/>
      <c r="F10" s="93" t="s">
        <v>192</v>
      </c>
    </row>
    <row r="12" spans="1:14" ht="12.75">
      <c r="C12" s="184" t="s">
        <v>190</v>
      </c>
      <c r="D12" s="184"/>
      <c r="E12" s="162"/>
    </row>
    <row r="13" spans="1:14" ht="12.75">
      <c r="C13" s="254" t="s">
        <v>139</v>
      </c>
      <c r="D13" s="254"/>
      <c r="E13" s="70">
        <v>2018</v>
      </c>
    </row>
    <row r="14" spans="1:14" ht="12.75">
      <c r="C14" s="253"/>
      <c r="D14" s="253"/>
      <c r="E14" s="214"/>
    </row>
    <row r="15" spans="1:14" ht="12.75">
      <c r="C15" s="251"/>
      <c r="D15" s="251"/>
      <c r="E15" s="214"/>
    </row>
    <row r="16" spans="1:14" ht="12.75">
      <c r="C16" s="251"/>
      <c r="D16" s="251"/>
      <c r="E16" s="214"/>
    </row>
    <row r="17" spans="3:6" ht="12.75">
      <c r="C17" s="251"/>
      <c r="D17" s="251"/>
      <c r="E17" s="214"/>
    </row>
    <row r="18" spans="3:6" ht="12.75">
      <c r="C18" s="251"/>
      <c r="D18" s="251"/>
      <c r="E18" s="214"/>
    </row>
    <row r="19" spans="3:6" ht="12.75">
      <c r="C19" s="207"/>
      <c r="D19" s="207"/>
      <c r="E19" s="214"/>
    </row>
    <row r="20" spans="3:6" ht="12.75">
      <c r="C20" s="251"/>
      <c r="D20" s="251"/>
      <c r="E20" s="214"/>
    </row>
    <row r="21" spans="3:6" ht="12.75">
      <c r="C21" s="251"/>
      <c r="D21" s="251"/>
      <c r="E21" s="214"/>
    </row>
    <row r="22" spans="3:6" ht="12.75">
      <c r="C22" s="251"/>
      <c r="D22" s="251"/>
      <c r="E22" s="214"/>
    </row>
    <row r="23" spans="3:6" ht="12.75">
      <c r="C23" s="251"/>
      <c r="D23" s="251"/>
      <c r="E23" s="214"/>
    </row>
    <row r="24" spans="3:6" ht="13.5" thickBot="1">
      <c r="C24" s="252"/>
      <c r="D24" s="252"/>
      <c r="E24" s="54"/>
    </row>
    <row r="25" spans="3:6">
      <c r="C25" s="92" t="s">
        <v>134</v>
      </c>
      <c r="E25" s="93" t="s">
        <v>192</v>
      </c>
      <c r="F25" s="93"/>
    </row>
    <row r="28" spans="3:6" ht="12.75">
      <c r="C28" s="184" t="s">
        <v>191</v>
      </c>
      <c r="D28" s="184"/>
      <c r="E28" s="162"/>
    </row>
    <row r="29" spans="3:6" ht="12.75">
      <c r="C29" s="254" t="s">
        <v>139</v>
      </c>
      <c r="D29" s="254"/>
      <c r="E29" s="70">
        <v>2024</v>
      </c>
    </row>
    <row r="30" spans="3:6" ht="12.75">
      <c r="C30" s="253"/>
      <c r="D30" s="253"/>
      <c r="E30" s="214"/>
    </row>
    <row r="31" spans="3:6" ht="12.75">
      <c r="C31" s="251"/>
      <c r="D31" s="251"/>
      <c r="E31" s="214"/>
    </row>
    <row r="32" spans="3:6" ht="12.75">
      <c r="C32" s="251"/>
      <c r="D32" s="251"/>
      <c r="E32" s="214"/>
    </row>
    <row r="33" spans="3:5" ht="12.75">
      <c r="C33" s="251"/>
      <c r="D33" s="251"/>
      <c r="E33" s="214"/>
    </row>
    <row r="34" spans="3:5" ht="12.75">
      <c r="C34" s="251"/>
      <c r="D34" s="251"/>
      <c r="E34" s="214"/>
    </row>
    <row r="35" spans="3:5" ht="12.75">
      <c r="C35" s="207"/>
      <c r="D35" s="207"/>
      <c r="E35" s="214"/>
    </row>
    <row r="36" spans="3:5" ht="12.75">
      <c r="C36" s="251"/>
      <c r="D36" s="251"/>
      <c r="E36" s="214"/>
    </row>
    <row r="37" spans="3:5" ht="12.75">
      <c r="C37" s="251"/>
      <c r="D37" s="251"/>
      <c r="E37" s="214"/>
    </row>
    <row r="38" spans="3:5" ht="12.75">
      <c r="C38" s="251"/>
      <c r="D38" s="251"/>
      <c r="E38" s="214"/>
    </row>
    <row r="39" spans="3:5" ht="12.75">
      <c r="C39" s="250"/>
      <c r="D39" s="250"/>
      <c r="E39" s="214"/>
    </row>
    <row r="40" spans="3:5" ht="13.5" thickBot="1">
      <c r="C40" s="252"/>
      <c r="D40" s="252"/>
      <c r="E40" s="54"/>
    </row>
    <row r="41" spans="3:5">
      <c r="C41" s="92" t="s">
        <v>134</v>
      </c>
      <c r="E41" s="93" t="s">
        <v>192</v>
      </c>
    </row>
  </sheetData>
  <mergeCells count="24">
    <mergeCell ref="C7:F7"/>
    <mergeCell ref="C6:F6"/>
    <mergeCell ref="C23:D23"/>
    <mergeCell ref="C22:D22"/>
    <mergeCell ref="C21:D21"/>
    <mergeCell ref="C14:D14"/>
    <mergeCell ref="C13:D13"/>
    <mergeCell ref="C20:D20"/>
    <mergeCell ref="C18:D18"/>
    <mergeCell ref="C17:D17"/>
    <mergeCell ref="C16:D16"/>
    <mergeCell ref="C15:D15"/>
    <mergeCell ref="C30:D30"/>
    <mergeCell ref="C29:D29"/>
    <mergeCell ref="C31:D31"/>
    <mergeCell ref="C32:D32"/>
    <mergeCell ref="C24:D24"/>
    <mergeCell ref="C39:D39"/>
    <mergeCell ref="C34:D34"/>
    <mergeCell ref="C40:D40"/>
    <mergeCell ref="C33:D33"/>
    <mergeCell ref="C37:D37"/>
    <mergeCell ref="C36:D36"/>
    <mergeCell ref="C38:D38"/>
  </mergeCells>
  <hyperlinks>
    <hyperlink ref="M1" location="Index!A1" display="Index" xr:uid="{00000000-0004-0000-0A00-000000000000}"/>
  </hyperlinks>
  <pageMargins left="0.75" right="0.75" top="1" bottom="1" header="0.5" footer="0.5"/>
  <pageSetup scale="4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U67"/>
  <sheetViews>
    <sheetView showGridLines="0" topLeftCell="B31" zoomScaleNormal="100" workbookViewId="0">
      <selection activeCell="E63" sqref="E63:L66"/>
    </sheetView>
  </sheetViews>
  <sheetFormatPr defaultColWidth="15.7109375" defaultRowHeight="10.5" customHeight="1"/>
  <cols>
    <col min="1" max="2" width="9.7109375" style="8" customWidth="1"/>
    <col min="3" max="3" width="27.140625" style="8" customWidth="1"/>
    <col min="4" max="4" width="50.7109375" style="8" bestFit="1" customWidth="1"/>
    <col min="5" max="35" width="9.7109375" style="8" customWidth="1"/>
    <col min="36" max="36" width="15.7109375" style="8" customWidth="1"/>
    <col min="37" max="16384" width="15.7109375" style="8"/>
  </cols>
  <sheetData>
    <row r="1" spans="1:21" s="13" customFormat="1" ht="57" customHeight="1">
      <c r="K1" s="27" t="s">
        <v>0</v>
      </c>
    </row>
    <row r="2" spans="1:21" s="69" customFormat="1" ht="10.5" customHeight="1">
      <c r="A2" s="68"/>
      <c r="B2" s="68"/>
      <c r="C2" s="68"/>
      <c r="D2" s="68"/>
      <c r="E2" s="68"/>
      <c r="F2" s="68"/>
    </row>
    <row r="3" spans="1:21" s="6" customFormat="1" ht="19.5" customHeight="1">
      <c r="A3" s="5"/>
      <c r="B3" s="5"/>
      <c r="C3" s="141" t="s">
        <v>46</v>
      </c>
      <c r="D3" s="5"/>
      <c r="E3" s="5"/>
      <c r="F3" s="5"/>
      <c r="I3" s="226"/>
    </row>
    <row r="4" spans="1:21" s="6" customFormat="1" ht="10.5" customHeight="1">
      <c r="A4" s="5"/>
      <c r="B4" s="5"/>
      <c r="C4" s="7"/>
      <c r="D4" s="5"/>
      <c r="E4" s="5"/>
      <c r="F4" s="5"/>
    </row>
    <row r="5" spans="1:21" s="4" customFormat="1" ht="10.5" customHeight="1">
      <c r="A5" s="3"/>
      <c r="B5" s="3"/>
      <c r="C5" s="1"/>
      <c r="D5" s="3"/>
      <c r="E5" s="3"/>
      <c r="F5" s="3"/>
    </row>
    <row r="6" spans="1:21" s="4" customFormat="1" ht="12.75">
      <c r="A6" s="3"/>
      <c r="B6" s="3"/>
      <c r="C6" s="193" t="s">
        <v>219</v>
      </c>
      <c r="D6" s="193"/>
      <c r="E6" s="146"/>
      <c r="F6" s="146"/>
      <c r="G6" s="146"/>
      <c r="H6" s="146"/>
      <c r="I6" s="146"/>
      <c r="J6" s="146"/>
      <c r="K6" s="146"/>
      <c r="L6" s="146"/>
    </row>
    <row r="7" spans="1:21" s="4" customFormat="1" ht="12.75">
      <c r="A7" s="3"/>
      <c r="B7" s="3"/>
      <c r="C7" s="160" t="s">
        <v>88</v>
      </c>
      <c r="D7" s="193"/>
      <c r="E7" s="146"/>
      <c r="F7" s="146"/>
      <c r="G7" s="146"/>
      <c r="H7" s="146"/>
      <c r="I7" s="146"/>
      <c r="J7" s="146"/>
      <c r="K7" s="146"/>
      <c r="L7" s="146"/>
    </row>
    <row r="8" spans="1:21" s="4" customFormat="1" ht="12.75">
      <c r="A8" s="3"/>
      <c r="B8" s="3"/>
      <c r="C8" s="255"/>
      <c r="D8" s="255"/>
      <c r="E8" s="76">
        <v>2017</v>
      </c>
      <c r="F8" s="76">
        <v>2018</v>
      </c>
      <c r="G8" s="76">
        <v>2019</v>
      </c>
      <c r="H8" s="76">
        <v>2020</v>
      </c>
      <c r="I8" s="76">
        <v>2021</v>
      </c>
      <c r="J8" s="76">
        <v>2022</v>
      </c>
      <c r="K8" s="76">
        <v>2023</v>
      </c>
      <c r="L8" s="76">
        <v>2024</v>
      </c>
      <c r="U8" s="218"/>
    </row>
    <row r="9" spans="1:21" ht="12.75">
      <c r="A9" s="83"/>
      <c r="C9" s="237" t="s">
        <v>46</v>
      </c>
      <c r="D9" s="237"/>
      <c r="E9" s="31"/>
      <c r="F9" s="31"/>
      <c r="G9" s="31"/>
      <c r="H9" s="31"/>
      <c r="I9" s="31"/>
      <c r="J9" s="31"/>
      <c r="K9" s="31"/>
      <c r="L9" s="31"/>
    </row>
    <row r="10" spans="1:21" ht="13.5" thickBot="1">
      <c r="A10" s="83"/>
      <c r="C10" s="238" t="s">
        <v>8</v>
      </c>
      <c r="D10" s="238"/>
      <c r="E10" s="39"/>
      <c r="F10" s="39"/>
      <c r="G10" s="39"/>
      <c r="H10" s="39"/>
      <c r="I10" s="39"/>
      <c r="J10" s="39"/>
      <c r="K10" s="39"/>
      <c r="L10" s="39"/>
    </row>
    <row r="11" spans="1:21" ht="10.5" customHeight="1">
      <c r="C11" s="92" t="s">
        <v>134</v>
      </c>
      <c r="E11" s="75"/>
      <c r="L11" s="93" t="s">
        <v>192</v>
      </c>
    </row>
    <row r="12" spans="1:21" ht="10.5" customHeight="1">
      <c r="C12" s="92"/>
      <c r="D12" s="28"/>
      <c r="E12" s="198"/>
      <c r="F12" s="197"/>
      <c r="G12" s="197"/>
      <c r="H12" s="197"/>
      <c r="I12" s="197"/>
      <c r="J12" s="197"/>
      <c r="K12" s="197"/>
      <c r="L12" s="197"/>
    </row>
    <row r="13" spans="1:21" ht="10.5" customHeight="1">
      <c r="C13" s="92"/>
      <c r="D13" s="28"/>
      <c r="E13" s="28"/>
      <c r="F13" s="28"/>
      <c r="G13" s="28"/>
      <c r="H13" s="28"/>
      <c r="I13" s="28"/>
      <c r="J13" s="28"/>
      <c r="K13" s="28"/>
      <c r="L13" s="93"/>
    </row>
    <row r="14" spans="1:21" ht="12.75">
      <c r="C14" s="223" t="s">
        <v>220</v>
      </c>
      <c r="D14" s="193"/>
      <c r="E14" s="146"/>
      <c r="F14" s="146"/>
      <c r="G14" s="146"/>
      <c r="H14" s="146"/>
      <c r="I14" s="146"/>
      <c r="J14" s="146"/>
      <c r="K14" s="146"/>
      <c r="L14" s="146"/>
    </row>
    <row r="15" spans="1:21" ht="12.75">
      <c r="C15" s="160" t="s">
        <v>88</v>
      </c>
      <c r="D15" s="193"/>
      <c r="E15" s="146"/>
      <c r="F15" s="146"/>
      <c r="G15" s="146"/>
      <c r="H15" s="146"/>
      <c r="I15" s="146"/>
      <c r="J15" s="146"/>
      <c r="K15" s="146"/>
      <c r="L15" s="146"/>
    </row>
    <row r="16" spans="1:21" ht="12.75">
      <c r="C16" s="255" t="s">
        <v>29</v>
      </c>
      <c r="D16" s="255"/>
      <c r="E16" s="76">
        <v>2017</v>
      </c>
      <c r="F16" s="76">
        <v>2018</v>
      </c>
      <c r="G16" s="76">
        <v>2019</v>
      </c>
      <c r="H16" s="76">
        <v>2020</v>
      </c>
      <c r="I16" s="76">
        <v>2021</v>
      </c>
      <c r="J16" s="76">
        <v>2022</v>
      </c>
      <c r="K16" s="76">
        <v>2023</v>
      </c>
      <c r="L16" s="76">
        <v>2024</v>
      </c>
    </row>
    <row r="17" spans="1:12" ht="12.75">
      <c r="A17" s="83"/>
      <c r="C17" s="237" t="s">
        <v>30</v>
      </c>
      <c r="D17" s="237"/>
      <c r="E17" s="31"/>
      <c r="F17" s="31"/>
      <c r="G17" s="31"/>
      <c r="H17" s="31"/>
      <c r="I17" s="31"/>
      <c r="J17" s="31"/>
      <c r="K17" s="31"/>
      <c r="L17" s="31"/>
    </row>
    <row r="18" spans="1:12" ht="12.75">
      <c r="A18" s="83"/>
      <c r="C18" s="237" t="s">
        <v>31</v>
      </c>
      <c r="D18" s="237"/>
      <c r="E18" s="31"/>
      <c r="F18" s="31"/>
      <c r="G18" s="31"/>
      <c r="H18" s="31"/>
      <c r="I18" s="31"/>
      <c r="J18" s="31"/>
      <c r="K18" s="31"/>
      <c r="L18" s="31"/>
    </row>
    <row r="19" spans="1:12" ht="12.75">
      <c r="A19" s="83"/>
      <c r="C19" s="237" t="s">
        <v>32</v>
      </c>
      <c r="D19" s="237"/>
      <c r="E19" s="31"/>
      <c r="F19" s="31"/>
      <c r="G19" s="31"/>
      <c r="H19" s="31"/>
      <c r="I19" s="31"/>
      <c r="J19" s="31"/>
      <c r="K19" s="31"/>
      <c r="L19" s="31"/>
    </row>
    <row r="20" spans="1:12" ht="12.75">
      <c r="A20" s="83"/>
      <c r="C20" s="237" t="s">
        <v>33</v>
      </c>
      <c r="D20" s="237"/>
      <c r="E20" s="31"/>
      <c r="F20" s="31"/>
      <c r="G20" s="31"/>
      <c r="H20" s="31"/>
      <c r="I20" s="31"/>
      <c r="J20" s="31"/>
      <c r="K20" s="31"/>
      <c r="L20" s="31"/>
    </row>
    <row r="21" spans="1:12" ht="13.5" thickBot="1">
      <c r="A21" s="83"/>
      <c r="C21" s="238" t="s">
        <v>8</v>
      </c>
      <c r="D21" s="238"/>
      <c r="E21" s="39"/>
      <c r="F21" s="39"/>
      <c r="G21" s="39"/>
      <c r="H21" s="39"/>
      <c r="I21" s="39"/>
      <c r="J21" s="39"/>
      <c r="K21" s="39"/>
      <c r="L21" s="39"/>
    </row>
    <row r="22" spans="1:12">
      <c r="C22" s="92" t="s">
        <v>134</v>
      </c>
      <c r="L22" s="93" t="s">
        <v>192</v>
      </c>
    </row>
    <row r="23" spans="1:12">
      <c r="C23" s="28"/>
      <c r="D23" s="28"/>
      <c r="E23" s="75"/>
      <c r="F23" s="75"/>
      <c r="G23" s="75"/>
      <c r="H23" s="75"/>
      <c r="I23" s="75"/>
      <c r="J23" s="75"/>
      <c r="K23" s="75"/>
      <c r="L23" s="75"/>
    </row>
    <row r="24" spans="1:12" ht="12.75">
      <c r="C24" s="223" t="s">
        <v>221</v>
      </c>
      <c r="D24" s="193"/>
      <c r="E24" s="146"/>
      <c r="F24" s="146"/>
      <c r="G24" s="146"/>
      <c r="H24" s="146"/>
      <c r="I24" s="146"/>
      <c r="J24" s="146"/>
      <c r="K24" s="146"/>
      <c r="L24" s="146"/>
    </row>
    <row r="25" spans="1:12" ht="12.75">
      <c r="C25" s="194" t="s">
        <v>88</v>
      </c>
      <c r="D25" s="193"/>
      <c r="E25" s="146"/>
      <c r="F25" s="146"/>
      <c r="G25" s="146"/>
      <c r="H25" s="146"/>
      <c r="I25" s="146"/>
      <c r="J25" s="146"/>
      <c r="K25" s="146"/>
      <c r="L25" s="146"/>
    </row>
    <row r="26" spans="1:12" ht="12.75">
      <c r="C26" s="255" t="s">
        <v>34</v>
      </c>
      <c r="D26" s="255"/>
      <c r="E26" s="76">
        <v>2017</v>
      </c>
      <c r="F26" s="76">
        <v>2018</v>
      </c>
      <c r="G26" s="76">
        <v>2019</v>
      </c>
      <c r="H26" s="76">
        <v>2020</v>
      </c>
      <c r="I26" s="76">
        <v>2021</v>
      </c>
      <c r="J26" s="76">
        <v>2022</v>
      </c>
      <c r="K26" s="76">
        <v>2023</v>
      </c>
      <c r="L26" s="76">
        <v>2024</v>
      </c>
    </row>
    <row r="27" spans="1:12" ht="12.75">
      <c r="A27" s="83"/>
      <c r="C27" s="247" t="s">
        <v>35</v>
      </c>
      <c r="D27" s="247"/>
      <c r="E27" s="45"/>
      <c r="F27" s="45"/>
      <c r="G27" s="45"/>
      <c r="H27" s="45"/>
      <c r="I27" s="45"/>
      <c r="J27" s="45"/>
      <c r="K27" s="45"/>
      <c r="L27" s="45"/>
    </row>
    <row r="28" spans="1:12" ht="12.75">
      <c r="A28" s="83"/>
      <c r="C28" s="247" t="s">
        <v>36</v>
      </c>
      <c r="D28" s="247"/>
      <c r="E28" s="45"/>
      <c r="F28" s="45"/>
      <c r="G28" s="45"/>
      <c r="H28" s="45"/>
      <c r="I28" s="45"/>
      <c r="J28" s="45"/>
      <c r="K28" s="45"/>
      <c r="L28" s="45"/>
    </row>
    <row r="29" spans="1:12" ht="12.75">
      <c r="A29" s="83"/>
      <c r="C29" s="247" t="s">
        <v>37</v>
      </c>
      <c r="D29" s="247"/>
      <c r="E29" s="45"/>
      <c r="F29" s="45"/>
      <c r="G29" s="45"/>
      <c r="H29" s="45"/>
      <c r="I29" s="45"/>
      <c r="J29" s="45"/>
      <c r="K29" s="45"/>
      <c r="L29" s="45"/>
    </row>
    <row r="30" spans="1:12" ht="12.75">
      <c r="A30" s="83"/>
      <c r="C30" s="247" t="s">
        <v>38</v>
      </c>
      <c r="D30" s="247"/>
      <c r="E30" s="45"/>
      <c r="F30" s="45"/>
      <c r="G30" s="45"/>
      <c r="H30" s="45"/>
      <c r="I30" s="45"/>
      <c r="J30" s="45"/>
      <c r="K30" s="45"/>
      <c r="L30" s="45"/>
    </row>
    <row r="31" spans="1:12" ht="12.75">
      <c r="A31" s="83"/>
      <c r="C31" s="247" t="s">
        <v>39</v>
      </c>
      <c r="D31" s="247"/>
      <c r="E31" s="45"/>
      <c r="F31" s="45"/>
      <c r="G31" s="45"/>
      <c r="H31" s="45"/>
      <c r="I31" s="45"/>
      <c r="J31" s="45"/>
      <c r="K31" s="45"/>
      <c r="L31" s="45"/>
    </row>
    <row r="32" spans="1:12" ht="12.75">
      <c r="A32" s="83"/>
      <c r="C32" s="247" t="s">
        <v>19</v>
      </c>
      <c r="D32" s="247"/>
      <c r="E32" s="45"/>
      <c r="F32" s="45"/>
      <c r="G32" s="45"/>
      <c r="H32" s="45"/>
      <c r="I32" s="45"/>
      <c r="J32" s="45"/>
      <c r="K32" s="45"/>
      <c r="L32" s="45"/>
    </row>
    <row r="33" spans="1:21" ht="12.75">
      <c r="A33" s="83"/>
      <c r="C33" s="247" t="s">
        <v>33</v>
      </c>
      <c r="D33" s="247"/>
      <c r="E33" s="45"/>
      <c r="F33" s="45"/>
      <c r="G33" s="45"/>
      <c r="H33" s="45"/>
      <c r="I33" s="45"/>
      <c r="J33" s="45"/>
      <c r="K33" s="45"/>
      <c r="L33" s="45"/>
    </row>
    <row r="34" spans="1:21" ht="12.75">
      <c r="A34" s="83"/>
      <c r="C34" s="247" t="s">
        <v>40</v>
      </c>
      <c r="D34" s="247"/>
      <c r="E34" s="45"/>
      <c r="F34" s="45"/>
      <c r="G34" s="45"/>
      <c r="H34" s="45"/>
      <c r="I34" s="45"/>
      <c r="J34" s="45"/>
      <c r="K34" s="45"/>
      <c r="L34" s="45"/>
    </row>
    <row r="35" spans="1:21" ht="12.75">
      <c r="A35" s="83"/>
      <c r="C35" s="247" t="s">
        <v>41</v>
      </c>
      <c r="D35" s="247"/>
      <c r="E35" s="45"/>
      <c r="F35" s="45"/>
      <c r="G35" s="45"/>
      <c r="H35" s="45"/>
      <c r="I35" s="45"/>
      <c r="J35" s="45"/>
      <c r="K35" s="45"/>
      <c r="L35" s="45"/>
    </row>
    <row r="36" spans="1:21" ht="13.5" thickBot="1">
      <c r="A36" s="83"/>
      <c r="C36" s="234" t="s">
        <v>8</v>
      </c>
      <c r="D36" s="234"/>
      <c r="E36" s="41"/>
      <c r="F36" s="41"/>
      <c r="G36" s="41"/>
      <c r="H36" s="41"/>
      <c r="I36" s="41"/>
      <c r="J36" s="41"/>
      <c r="K36" s="41"/>
      <c r="L36" s="41"/>
    </row>
    <row r="37" spans="1:21">
      <c r="A37" s="83"/>
      <c r="C37" s="92" t="s">
        <v>134</v>
      </c>
      <c r="E37" s="75"/>
      <c r="L37" s="93" t="s">
        <v>192</v>
      </c>
    </row>
    <row r="39" spans="1:21" ht="13.5" customHeight="1">
      <c r="C39" s="223" t="s">
        <v>222</v>
      </c>
      <c r="D39" s="220"/>
      <c r="E39" s="146"/>
      <c r="F39" s="146"/>
      <c r="G39" s="146"/>
      <c r="H39" s="146"/>
      <c r="I39" s="146"/>
      <c r="J39" s="146"/>
      <c r="K39" s="146"/>
      <c r="L39" s="146"/>
    </row>
    <row r="40" spans="1:21" ht="18" customHeight="1">
      <c r="C40" s="160" t="s">
        <v>88</v>
      </c>
      <c r="D40" s="220"/>
      <c r="E40" s="146"/>
      <c r="F40" s="146"/>
      <c r="G40" s="146"/>
      <c r="H40" s="146"/>
      <c r="I40" s="146"/>
      <c r="J40" s="146"/>
      <c r="K40" s="146"/>
      <c r="L40" s="146"/>
    </row>
    <row r="41" spans="1:21" ht="14.25" customHeight="1">
      <c r="C41" s="255" t="s">
        <v>197</v>
      </c>
      <c r="D41" s="255"/>
      <c r="E41" s="76">
        <v>2017</v>
      </c>
      <c r="F41" s="76">
        <v>2018</v>
      </c>
      <c r="G41" s="76">
        <v>2019</v>
      </c>
      <c r="H41" s="76">
        <v>2020</v>
      </c>
      <c r="I41" s="76">
        <v>2021</v>
      </c>
      <c r="J41" s="76">
        <v>2022</v>
      </c>
      <c r="K41" s="76">
        <v>2023</v>
      </c>
      <c r="L41" s="76">
        <v>2024</v>
      </c>
    </row>
    <row r="42" spans="1:21" ht="16.5" customHeight="1">
      <c r="C42" s="237" t="s">
        <v>193</v>
      </c>
      <c r="D42" s="237"/>
      <c r="E42" s="31"/>
      <c r="F42" s="31"/>
      <c r="G42" s="31"/>
      <c r="H42" s="31"/>
      <c r="I42" s="31"/>
      <c r="J42" s="31"/>
      <c r="K42" s="31"/>
      <c r="L42" s="31"/>
      <c r="U42" s="219"/>
    </row>
    <row r="43" spans="1:21" ht="15" customHeight="1">
      <c r="C43" s="237" t="s">
        <v>194</v>
      </c>
      <c r="D43" s="237"/>
      <c r="E43" s="31"/>
      <c r="F43" s="31"/>
      <c r="G43" s="31"/>
      <c r="H43" s="31"/>
      <c r="I43" s="31"/>
      <c r="J43" s="31"/>
      <c r="K43" s="31"/>
      <c r="L43" s="31"/>
      <c r="U43" s="219"/>
    </row>
    <row r="44" spans="1:21" ht="15" customHeight="1">
      <c r="C44" s="237" t="s">
        <v>195</v>
      </c>
      <c r="D44" s="237"/>
      <c r="E44" s="31"/>
      <c r="F44" s="31"/>
      <c r="G44" s="31"/>
      <c r="H44" s="31"/>
      <c r="I44" s="31"/>
      <c r="J44" s="31"/>
      <c r="K44" s="31"/>
      <c r="L44" s="31"/>
      <c r="U44" s="219"/>
    </row>
    <row r="45" spans="1:21" ht="14.25" customHeight="1">
      <c r="C45" s="237" t="s">
        <v>196</v>
      </c>
      <c r="D45" s="237"/>
      <c r="E45" s="31"/>
      <c r="F45" s="31"/>
      <c r="G45" s="31"/>
      <c r="H45" s="31"/>
      <c r="I45" s="31"/>
      <c r="J45" s="31"/>
      <c r="K45" s="31"/>
      <c r="L45" s="31"/>
      <c r="U45" s="219"/>
    </row>
    <row r="46" spans="1:21" ht="15" customHeight="1" thickBot="1">
      <c r="C46" s="238" t="s">
        <v>8</v>
      </c>
      <c r="D46" s="238"/>
      <c r="E46" s="39"/>
      <c r="F46" s="39"/>
      <c r="G46" s="39"/>
      <c r="H46" s="39"/>
      <c r="I46" s="39"/>
      <c r="J46" s="39"/>
      <c r="K46" s="39"/>
      <c r="L46" s="39"/>
      <c r="U46" s="219"/>
    </row>
    <row r="47" spans="1:21" ht="10.5" customHeight="1">
      <c r="C47" s="92" t="s">
        <v>134</v>
      </c>
      <c r="L47" s="93" t="s">
        <v>192</v>
      </c>
    </row>
    <row r="50" spans="3:12" ht="13.5" customHeight="1">
      <c r="C50" s="223" t="s">
        <v>223</v>
      </c>
      <c r="D50" s="220"/>
      <c r="E50" s="146"/>
      <c r="F50" s="146"/>
      <c r="G50" s="146"/>
      <c r="H50" s="146"/>
      <c r="I50" s="146"/>
      <c r="J50" s="146"/>
      <c r="K50" s="146"/>
      <c r="L50" s="146"/>
    </row>
    <row r="51" spans="3:12" ht="18" customHeight="1">
      <c r="C51" s="160" t="s">
        <v>88</v>
      </c>
      <c r="D51" s="220"/>
      <c r="E51" s="146"/>
      <c r="F51" s="146"/>
      <c r="G51" s="146"/>
      <c r="H51" s="146"/>
      <c r="I51" s="146"/>
      <c r="J51" s="146"/>
      <c r="K51" s="146"/>
      <c r="L51" s="146"/>
    </row>
    <row r="52" spans="3:12" ht="14.25" customHeight="1">
      <c r="C52" s="255" t="s">
        <v>197</v>
      </c>
      <c r="D52" s="255"/>
      <c r="E52" s="76">
        <v>2017</v>
      </c>
      <c r="F52" s="76">
        <v>2018</v>
      </c>
      <c r="G52" s="76">
        <v>2019</v>
      </c>
      <c r="H52" s="76">
        <v>2020</v>
      </c>
      <c r="I52" s="76">
        <v>2021</v>
      </c>
      <c r="J52" s="76">
        <v>2022</v>
      </c>
      <c r="K52" s="76">
        <v>2023</v>
      </c>
      <c r="L52" s="76">
        <v>2024</v>
      </c>
    </row>
    <row r="53" spans="3:12" ht="16.5" customHeight="1">
      <c r="C53" s="237" t="s">
        <v>198</v>
      </c>
      <c r="D53" s="237"/>
      <c r="E53" s="31"/>
      <c r="F53" s="31"/>
      <c r="G53" s="31"/>
      <c r="H53" s="31"/>
      <c r="I53" s="31"/>
      <c r="J53" s="31"/>
      <c r="K53" s="31"/>
      <c r="L53" s="31"/>
    </row>
    <row r="54" spans="3:12" ht="15" customHeight="1">
      <c r="C54" s="237" t="s">
        <v>199</v>
      </c>
      <c r="D54" s="237"/>
      <c r="E54" s="31"/>
      <c r="F54" s="31"/>
      <c r="G54" s="31"/>
      <c r="H54" s="31"/>
      <c r="I54" s="31"/>
      <c r="J54" s="31"/>
      <c r="K54" s="31"/>
      <c r="L54" s="31"/>
    </row>
    <row r="55" spans="3:12" ht="15" customHeight="1">
      <c r="C55" s="237" t="s">
        <v>203</v>
      </c>
      <c r="D55" s="237"/>
      <c r="E55" s="31"/>
      <c r="F55" s="31"/>
      <c r="G55" s="31"/>
      <c r="H55" s="31"/>
      <c r="I55" s="31"/>
      <c r="J55" s="31"/>
      <c r="K55" s="31"/>
      <c r="L55" s="31"/>
    </row>
    <row r="56" spans="3:12" ht="15" customHeight="1" thickBot="1">
      <c r="C56" s="238" t="s">
        <v>8</v>
      </c>
      <c r="D56" s="238"/>
      <c r="E56" s="39"/>
      <c r="F56" s="39"/>
      <c r="G56" s="39"/>
      <c r="H56" s="39"/>
      <c r="I56" s="39"/>
      <c r="J56" s="39"/>
      <c r="K56" s="39"/>
      <c r="L56" s="39"/>
    </row>
    <row r="57" spans="3:12" ht="10.5" customHeight="1">
      <c r="C57" s="92" t="s">
        <v>134</v>
      </c>
      <c r="L57" s="93" t="s">
        <v>192</v>
      </c>
    </row>
    <row r="60" spans="3:12" ht="13.5" customHeight="1">
      <c r="C60" s="220" t="s">
        <v>224</v>
      </c>
      <c r="D60" s="220"/>
      <c r="E60" s="146"/>
      <c r="F60" s="146"/>
      <c r="G60" s="146"/>
      <c r="H60" s="146"/>
      <c r="I60" s="146"/>
      <c r="J60" s="146"/>
      <c r="K60" s="146"/>
      <c r="L60" s="146"/>
    </row>
    <row r="61" spans="3:12" ht="18" customHeight="1">
      <c r="C61" s="160" t="s">
        <v>88</v>
      </c>
      <c r="D61" s="220"/>
      <c r="E61" s="146"/>
      <c r="F61" s="146"/>
      <c r="G61" s="146"/>
      <c r="H61" s="146"/>
      <c r="I61" s="146"/>
      <c r="J61" s="146"/>
      <c r="K61" s="146"/>
      <c r="L61" s="146"/>
    </row>
    <row r="62" spans="3:12" ht="14.25" customHeight="1">
      <c r="C62" s="255" t="s">
        <v>197</v>
      </c>
      <c r="D62" s="255"/>
      <c r="E62" s="76">
        <v>2017</v>
      </c>
      <c r="F62" s="76">
        <v>2018</v>
      </c>
      <c r="G62" s="76">
        <v>2019</v>
      </c>
      <c r="H62" s="76">
        <v>2020</v>
      </c>
      <c r="I62" s="76">
        <v>2021</v>
      </c>
      <c r="J62" s="76">
        <v>2022</v>
      </c>
      <c r="K62" s="76">
        <v>2023</v>
      </c>
      <c r="L62" s="76">
        <v>2024</v>
      </c>
    </row>
    <row r="63" spans="3:12" ht="16.5" customHeight="1">
      <c r="C63" s="237" t="s">
        <v>200</v>
      </c>
      <c r="D63" s="237"/>
      <c r="E63" s="31"/>
      <c r="F63" s="31"/>
      <c r="G63" s="31"/>
      <c r="H63" s="31"/>
      <c r="I63" s="31"/>
      <c r="J63" s="31"/>
      <c r="K63" s="31"/>
      <c r="L63" s="31"/>
    </row>
    <row r="64" spans="3:12" ht="15" customHeight="1">
      <c r="C64" s="237" t="s">
        <v>201</v>
      </c>
      <c r="D64" s="237"/>
      <c r="E64" s="31"/>
      <c r="F64" s="31"/>
      <c r="G64" s="31"/>
      <c r="H64" s="31"/>
      <c r="I64" s="31"/>
      <c r="J64" s="31"/>
      <c r="K64" s="31"/>
      <c r="L64" s="31"/>
    </row>
    <row r="65" spans="3:12" ht="15" customHeight="1">
      <c r="C65" s="237" t="s">
        <v>202</v>
      </c>
      <c r="D65" s="237"/>
      <c r="E65" s="31"/>
      <c r="F65" s="31"/>
      <c r="G65" s="31"/>
      <c r="H65" s="31"/>
      <c r="I65" s="31"/>
      <c r="J65" s="31"/>
      <c r="K65" s="31"/>
      <c r="L65" s="31"/>
    </row>
    <row r="66" spans="3:12" ht="15" customHeight="1" thickBot="1">
      <c r="C66" s="238" t="s">
        <v>8</v>
      </c>
      <c r="D66" s="238"/>
      <c r="E66" s="39"/>
      <c r="F66" s="39"/>
      <c r="G66" s="39"/>
      <c r="H66" s="39"/>
      <c r="I66" s="39"/>
      <c r="J66" s="39"/>
      <c r="K66" s="39"/>
      <c r="L66" s="39"/>
    </row>
    <row r="67" spans="3:12" ht="10.5" customHeight="1">
      <c r="C67" s="92" t="s">
        <v>134</v>
      </c>
      <c r="L67" s="93" t="s">
        <v>192</v>
      </c>
    </row>
  </sheetData>
  <mergeCells count="36">
    <mergeCell ref="C35:D35"/>
    <mergeCell ref="C36:D36"/>
    <mergeCell ref="C29:D29"/>
    <mergeCell ref="C30:D30"/>
    <mergeCell ref="C31:D31"/>
    <mergeCell ref="C32:D32"/>
    <mergeCell ref="C33:D33"/>
    <mergeCell ref="C34:D34"/>
    <mergeCell ref="C28:D28"/>
    <mergeCell ref="C8:D8"/>
    <mergeCell ref="C9:D9"/>
    <mergeCell ref="C10:D10"/>
    <mergeCell ref="C16:D16"/>
    <mergeCell ref="C17:D17"/>
    <mergeCell ref="C18:D18"/>
    <mergeCell ref="C19:D19"/>
    <mergeCell ref="C20:D20"/>
    <mergeCell ref="C21:D21"/>
    <mergeCell ref="C26:D26"/>
    <mergeCell ref="C27:D27"/>
    <mergeCell ref="C46:D46"/>
    <mergeCell ref="C41:D41"/>
    <mergeCell ref="C42:D42"/>
    <mergeCell ref="C43:D43"/>
    <mergeCell ref="C44:D44"/>
    <mergeCell ref="C45:D45"/>
    <mergeCell ref="C56:D56"/>
    <mergeCell ref="C52:D52"/>
    <mergeCell ref="C53:D53"/>
    <mergeCell ref="C54:D54"/>
    <mergeCell ref="C55:D55"/>
    <mergeCell ref="C62:D62"/>
    <mergeCell ref="C63:D63"/>
    <mergeCell ref="C64:D64"/>
    <mergeCell ref="C65:D65"/>
    <mergeCell ref="C66:D66"/>
  </mergeCells>
  <hyperlinks>
    <hyperlink ref="K1" location="Index!A1" display="Index" xr:uid="{00000000-0004-0000-0B00-000000000000}"/>
  </hyperlinks>
  <pageMargins left="0.75" right="0.75" top="1" bottom="1" header="0.5" footer="0.5"/>
  <pageSetup scale="3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23"/>
  <sheetViews>
    <sheetView showGridLines="0" topLeftCell="A4" workbookViewId="0">
      <selection activeCell="L18" sqref="E10:L18"/>
    </sheetView>
  </sheetViews>
  <sheetFormatPr defaultColWidth="15.7109375" defaultRowHeight="10.5" customHeight="1"/>
  <cols>
    <col min="1" max="2" width="9.7109375" style="8" customWidth="1"/>
    <col min="3" max="3" width="55" style="8" customWidth="1"/>
    <col min="4" max="4" width="9.7109375" style="8" customWidth="1"/>
    <col min="5" max="12" width="10.28515625" style="8" customWidth="1"/>
    <col min="13" max="31" width="9.7109375" style="8" customWidth="1"/>
    <col min="32" max="32" width="15.7109375" style="8" customWidth="1"/>
    <col min="33" max="16384" width="15.7109375" style="8"/>
  </cols>
  <sheetData>
    <row r="1" spans="1:14" s="13" customFormat="1" ht="57" customHeight="1">
      <c r="I1" s="27" t="s">
        <v>0</v>
      </c>
    </row>
    <row r="2" spans="1:14" s="69" customFormat="1" ht="10.5" customHeight="1">
      <c r="A2" s="68"/>
      <c r="B2" s="68"/>
      <c r="C2" s="68"/>
      <c r="D2" s="68"/>
    </row>
    <row r="3" spans="1:14" s="6" customFormat="1" ht="19.5" customHeight="1">
      <c r="A3" s="5"/>
      <c r="B3" s="5"/>
      <c r="C3" s="141" t="s">
        <v>86</v>
      </c>
      <c r="D3" s="5"/>
    </row>
    <row r="4" spans="1:14" s="6" customFormat="1" ht="10.5" customHeight="1">
      <c r="A4" s="5"/>
      <c r="B4" s="5"/>
      <c r="C4" s="7"/>
      <c r="D4" s="5"/>
    </row>
    <row r="5" spans="1:14" s="4" customFormat="1" ht="10.5" customHeight="1">
      <c r="A5" s="3"/>
      <c r="B5" s="3"/>
      <c r="C5" s="68"/>
      <c r="D5" s="3"/>
    </row>
    <row r="6" spans="1:14" s="4" customFormat="1" ht="12.75">
      <c r="A6" s="3"/>
      <c r="B6" s="3"/>
      <c r="C6" s="68"/>
      <c r="D6" s="3"/>
    </row>
    <row r="7" spans="1:14" ht="12.75">
      <c r="C7" s="190" t="s">
        <v>225</v>
      </c>
      <c r="D7" s="152"/>
      <c r="E7" s="161"/>
      <c r="F7" s="161"/>
      <c r="G7" s="161"/>
      <c r="H7" s="161"/>
      <c r="I7" s="161"/>
      <c r="J7" s="161"/>
      <c r="K7" s="161"/>
      <c r="L7" s="161"/>
    </row>
    <row r="8" spans="1:14" ht="12.75">
      <c r="C8" s="160" t="s">
        <v>88</v>
      </c>
      <c r="D8" s="147"/>
      <c r="E8" s="146"/>
      <c r="F8" s="146"/>
      <c r="G8" s="146"/>
      <c r="H8" s="146"/>
      <c r="I8" s="146"/>
      <c r="J8" s="146"/>
      <c r="K8" s="146"/>
      <c r="L8" s="146"/>
    </row>
    <row r="9" spans="1:14" ht="12.75">
      <c r="C9" s="191"/>
      <c r="D9" s="191" t="s">
        <v>50</v>
      </c>
      <c r="E9" s="76">
        <v>2017</v>
      </c>
      <c r="F9" s="76">
        <v>2018</v>
      </c>
      <c r="G9" s="76">
        <v>2019</v>
      </c>
      <c r="H9" s="76">
        <v>2020</v>
      </c>
      <c r="I9" s="76">
        <v>2021</v>
      </c>
      <c r="J9" s="76">
        <v>2022</v>
      </c>
      <c r="K9" s="76">
        <v>2023</v>
      </c>
      <c r="L9" s="76">
        <v>2024</v>
      </c>
    </row>
    <row r="10" spans="1:14" ht="12.75">
      <c r="C10" s="192" t="s">
        <v>49</v>
      </c>
      <c r="D10" s="192" t="s">
        <v>51</v>
      </c>
      <c r="E10" s="48"/>
      <c r="F10" s="48"/>
      <c r="G10" s="48"/>
      <c r="H10" s="48"/>
      <c r="I10" s="48"/>
      <c r="J10" s="48"/>
      <c r="K10" s="48"/>
      <c r="L10" s="48"/>
    </row>
    <row r="11" spans="1:14" ht="12.75">
      <c r="C11" s="189" t="s">
        <v>64</v>
      </c>
      <c r="D11" s="189" t="s">
        <v>52</v>
      </c>
      <c r="E11" s="79"/>
      <c r="F11" s="79"/>
      <c r="G11" s="79"/>
      <c r="H11" s="79"/>
      <c r="I11" s="79"/>
      <c r="J11" s="79"/>
      <c r="K11" s="79"/>
      <c r="L11" s="79"/>
    </row>
    <row r="12" spans="1:14" ht="12.75">
      <c r="C12" s="192" t="s">
        <v>65</v>
      </c>
      <c r="D12" s="192" t="s">
        <v>51</v>
      </c>
      <c r="E12" s="48"/>
      <c r="F12" s="48"/>
      <c r="G12" s="48"/>
      <c r="H12" s="48"/>
      <c r="I12" s="48"/>
      <c r="J12" s="48"/>
      <c r="K12" s="48"/>
      <c r="L12" s="48"/>
      <c r="N12" s="222"/>
    </row>
    <row r="13" spans="1:14" ht="12.75">
      <c r="C13" s="189" t="s">
        <v>66</v>
      </c>
      <c r="D13" s="189" t="s">
        <v>51</v>
      </c>
      <c r="E13" s="81"/>
      <c r="F13" s="81"/>
      <c r="G13" s="81"/>
      <c r="H13" s="81"/>
      <c r="I13" s="81"/>
      <c r="J13" s="81"/>
      <c r="K13" s="81"/>
      <c r="L13" s="81"/>
      <c r="N13" s="222"/>
    </row>
    <row r="14" spans="1:14" ht="12.75">
      <c r="C14" s="187" t="s">
        <v>67</v>
      </c>
      <c r="D14" s="187" t="s">
        <v>51</v>
      </c>
      <c r="E14" s="73"/>
      <c r="F14" s="73"/>
      <c r="G14" s="73"/>
      <c r="H14" s="73"/>
      <c r="I14" s="73"/>
      <c r="J14" s="73"/>
      <c r="K14" s="73"/>
      <c r="L14" s="73"/>
      <c r="N14" s="222"/>
    </row>
    <row r="15" spans="1:14" ht="12.75">
      <c r="C15" s="188" t="s">
        <v>68</v>
      </c>
      <c r="D15" s="188" t="s">
        <v>51</v>
      </c>
      <c r="E15" s="80"/>
      <c r="F15" s="80"/>
      <c r="G15" s="80"/>
      <c r="H15" s="80"/>
      <c r="I15" s="80"/>
      <c r="J15" s="80"/>
      <c r="K15" s="80"/>
      <c r="L15" s="80"/>
      <c r="N15" s="222"/>
    </row>
    <row r="16" spans="1:14" ht="12.75">
      <c r="C16" s="189" t="s">
        <v>79</v>
      </c>
      <c r="D16" s="189" t="s">
        <v>52</v>
      </c>
      <c r="E16" s="79"/>
      <c r="F16" s="79"/>
      <c r="G16" s="79"/>
      <c r="H16" s="79"/>
      <c r="I16" s="79"/>
      <c r="J16" s="79"/>
      <c r="K16" s="79"/>
      <c r="L16" s="79"/>
    </row>
    <row r="17" spans="3:12" ht="12.75">
      <c r="C17" s="187" t="s">
        <v>80</v>
      </c>
      <c r="D17" s="187" t="s">
        <v>52</v>
      </c>
      <c r="E17" s="72"/>
      <c r="F17" s="72"/>
      <c r="G17" s="72"/>
      <c r="H17" s="72"/>
      <c r="I17" s="72"/>
      <c r="J17" s="72"/>
      <c r="K17" s="72"/>
      <c r="L17" s="72"/>
    </row>
    <row r="18" spans="3:12" ht="13.5" thickBot="1">
      <c r="C18" s="55" t="s">
        <v>81</v>
      </c>
      <c r="D18" s="55" t="s">
        <v>52</v>
      </c>
      <c r="E18" s="78"/>
      <c r="F18" s="78"/>
      <c r="G18" s="78"/>
      <c r="H18" s="78"/>
      <c r="I18" s="78"/>
      <c r="J18" s="78"/>
      <c r="K18" s="78"/>
      <c r="L18" s="78"/>
    </row>
    <row r="19" spans="3:12" ht="10.5" customHeight="1">
      <c r="C19" s="92" t="s">
        <v>134</v>
      </c>
      <c r="E19" s="75"/>
      <c r="L19" s="93" t="s">
        <v>192</v>
      </c>
    </row>
    <row r="20" spans="3:12" ht="10.5" customHeight="1">
      <c r="C20" s="92"/>
      <c r="D20" s="47"/>
      <c r="L20" s="93"/>
    </row>
    <row r="21" spans="3:12">
      <c r="E21" s="11"/>
      <c r="F21" s="11"/>
      <c r="G21" s="11"/>
      <c r="H21" s="11"/>
      <c r="I21" s="11"/>
      <c r="J21" s="11"/>
      <c r="K21" s="11"/>
      <c r="L21" s="11"/>
    </row>
    <row r="22" spans="3:12" ht="10.5" customHeight="1">
      <c r="E22" s="11"/>
      <c r="F22" s="11"/>
      <c r="G22" s="11"/>
      <c r="H22" s="11"/>
      <c r="I22" s="11"/>
      <c r="J22" s="11"/>
      <c r="K22" s="11"/>
      <c r="L22" s="11"/>
    </row>
    <row r="23" spans="3:12" ht="10.5" customHeight="1">
      <c r="E23" s="11"/>
      <c r="F23" s="11"/>
      <c r="G23" s="11"/>
      <c r="H23" s="11"/>
      <c r="I23" s="11"/>
      <c r="J23" s="11"/>
      <c r="K23" s="11"/>
      <c r="L23" s="11"/>
    </row>
  </sheetData>
  <hyperlinks>
    <hyperlink ref="I1" location="Index!A1" display="Index" xr:uid="{00000000-0004-0000-0C00-000000000000}"/>
  </hyperlinks>
  <pageMargins left="0.75" right="0.75" top="1" bottom="1" header="0.5" footer="0.5"/>
  <pageSetup scale="5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O27"/>
  <sheetViews>
    <sheetView showGridLines="0" zoomScale="75" zoomScaleNormal="75" workbookViewId="0">
      <selection activeCell="M11" sqref="F9:M11"/>
    </sheetView>
  </sheetViews>
  <sheetFormatPr defaultColWidth="15.7109375" defaultRowHeight="10.5" customHeight="1"/>
  <cols>
    <col min="1" max="2" width="9.7109375" style="8" customWidth="1"/>
    <col min="3" max="3" width="22" style="8" customWidth="1"/>
    <col min="4" max="4" width="28.85546875" style="8" customWidth="1"/>
    <col min="5" max="31" width="9.7109375" style="8" customWidth="1"/>
    <col min="32" max="32" width="15.7109375" style="8" customWidth="1"/>
    <col min="33" max="16384" width="15.7109375" style="8"/>
  </cols>
  <sheetData>
    <row r="1" spans="1:15" s="13" customFormat="1" ht="57" customHeight="1">
      <c r="I1" s="27" t="s">
        <v>0</v>
      </c>
    </row>
    <row r="2" spans="1:15" s="69" customFormat="1" ht="10.5" customHeight="1">
      <c r="A2" s="68"/>
      <c r="B2" s="68"/>
      <c r="C2" s="68"/>
      <c r="D2" s="68"/>
      <c r="E2" s="68"/>
    </row>
    <row r="3" spans="1:15" s="6" customFormat="1" ht="19.5" customHeight="1">
      <c r="A3" s="5"/>
      <c r="B3" s="5"/>
      <c r="C3" s="141" t="s">
        <v>159</v>
      </c>
      <c r="D3" s="5"/>
      <c r="E3" s="5"/>
    </row>
    <row r="4" spans="1:15" s="6" customFormat="1" ht="10.5" customHeight="1">
      <c r="A4" s="5"/>
      <c r="B4" s="5"/>
      <c r="C4" s="7"/>
      <c r="D4" s="5"/>
      <c r="E4" s="5"/>
    </row>
    <row r="5" spans="1:15" s="4" customFormat="1" ht="12.75">
      <c r="A5" s="3"/>
      <c r="B5" s="3"/>
      <c r="C5" s="68"/>
      <c r="D5" s="3"/>
      <c r="E5" s="3"/>
    </row>
    <row r="6" spans="1:15" s="4" customFormat="1" ht="12.75">
      <c r="A6" s="3"/>
      <c r="B6" s="3"/>
      <c r="C6" s="241" t="s">
        <v>226</v>
      </c>
      <c r="D6" s="241"/>
      <c r="E6" s="152"/>
      <c r="F6" s="161"/>
      <c r="G6" s="161"/>
      <c r="H6" s="161"/>
      <c r="I6" s="161"/>
      <c r="J6" s="161"/>
      <c r="K6" s="161"/>
      <c r="L6" s="161"/>
      <c r="M6" s="161"/>
    </row>
    <row r="7" spans="1:15" s="4" customFormat="1" ht="12.75">
      <c r="A7" s="3"/>
      <c r="B7" s="3"/>
      <c r="C7" s="229" t="s">
        <v>88</v>
      </c>
      <c r="D7" s="229"/>
      <c r="E7" s="152"/>
      <c r="F7" s="161"/>
      <c r="G7" s="161"/>
      <c r="H7" s="161"/>
      <c r="I7" s="161"/>
      <c r="J7" s="161"/>
      <c r="K7" s="161"/>
      <c r="L7" s="161"/>
      <c r="M7" s="161"/>
    </row>
    <row r="8" spans="1:15" s="4" customFormat="1" ht="12.75">
      <c r="A8" s="3"/>
      <c r="B8" s="3"/>
      <c r="C8" s="255"/>
      <c r="D8" s="255"/>
      <c r="E8" s="173" t="s">
        <v>50</v>
      </c>
      <c r="F8" s="76">
        <v>2017</v>
      </c>
      <c r="G8" s="76">
        <v>2018</v>
      </c>
      <c r="H8" s="76">
        <v>2019</v>
      </c>
      <c r="I8" s="76">
        <v>2020</v>
      </c>
      <c r="J8" s="76">
        <v>2021</v>
      </c>
      <c r="K8" s="76">
        <v>2022</v>
      </c>
      <c r="L8" s="76">
        <v>2023</v>
      </c>
      <c r="M8" s="76">
        <v>2024</v>
      </c>
    </row>
    <row r="9" spans="1:15" ht="12.75">
      <c r="C9" s="237" t="s">
        <v>55</v>
      </c>
      <c r="D9" s="237"/>
      <c r="E9" s="169" t="s">
        <v>51</v>
      </c>
      <c r="F9" s="71"/>
      <c r="G9" s="71"/>
      <c r="H9" s="71"/>
      <c r="I9" s="71"/>
      <c r="J9" s="71"/>
      <c r="K9" s="71"/>
      <c r="L9" s="71"/>
      <c r="M9" s="71"/>
      <c r="N9" s="30"/>
    </row>
    <row r="10" spans="1:15" ht="12.75">
      <c r="C10" s="237" t="s">
        <v>58</v>
      </c>
      <c r="D10" s="237"/>
      <c r="E10" s="169" t="s">
        <v>52</v>
      </c>
      <c r="F10" s="74"/>
      <c r="G10" s="74"/>
      <c r="H10" s="74"/>
      <c r="I10" s="74"/>
      <c r="J10" s="74"/>
      <c r="K10" s="74"/>
      <c r="L10" s="74"/>
      <c r="M10" s="74"/>
      <c r="N10" s="30"/>
      <c r="O10" s="83"/>
    </row>
    <row r="11" spans="1:15" ht="13.5" thickBot="1">
      <c r="C11" s="256" t="s">
        <v>92</v>
      </c>
      <c r="D11" s="256"/>
      <c r="E11" s="168" t="s">
        <v>51</v>
      </c>
      <c r="F11" s="39"/>
      <c r="G11" s="39"/>
      <c r="H11" s="39"/>
      <c r="I11" s="39"/>
      <c r="J11" s="39"/>
      <c r="K11" s="39"/>
      <c r="L11" s="39"/>
      <c r="M11" s="39"/>
      <c r="N11" s="30"/>
    </row>
    <row r="12" spans="1:15" ht="10.5" customHeight="1">
      <c r="C12" s="92" t="s">
        <v>134</v>
      </c>
      <c r="E12" s="75"/>
      <c r="M12" s="93" t="s">
        <v>192</v>
      </c>
    </row>
    <row r="13" spans="1:15" ht="10.5" customHeight="1">
      <c r="C13" s="92"/>
      <c r="D13" s="40"/>
      <c r="E13" s="40"/>
      <c r="F13" s="33"/>
      <c r="G13" s="33"/>
      <c r="H13" s="33"/>
      <c r="I13" s="33"/>
      <c r="J13" s="33"/>
      <c r="K13" s="33"/>
      <c r="L13" s="33"/>
      <c r="M13" s="93"/>
    </row>
    <row r="14" spans="1:15" ht="12.75">
      <c r="C14" s="230" t="s">
        <v>227</v>
      </c>
      <c r="D14" s="230"/>
      <c r="E14" s="147"/>
      <c r="F14" s="143"/>
      <c r="G14" s="143"/>
      <c r="H14" s="143"/>
      <c r="I14" s="143"/>
      <c r="J14" s="143"/>
      <c r="K14" s="143"/>
      <c r="L14" s="143"/>
      <c r="M14" s="143"/>
    </row>
    <row r="15" spans="1:15" ht="12.75">
      <c r="C15" s="229" t="s">
        <v>88</v>
      </c>
      <c r="D15" s="229"/>
      <c r="E15" s="147"/>
      <c r="F15" s="143"/>
      <c r="G15" s="143"/>
      <c r="H15" s="143"/>
      <c r="I15" s="143"/>
      <c r="J15" s="143"/>
      <c r="K15" s="143"/>
      <c r="L15" s="143"/>
      <c r="M15" s="143"/>
    </row>
    <row r="16" spans="1:15" ht="12.75">
      <c r="C16" s="255"/>
      <c r="D16" s="255"/>
      <c r="E16" s="173" t="s">
        <v>50</v>
      </c>
      <c r="F16" s="76">
        <v>2017</v>
      </c>
      <c r="G16" s="76">
        <v>2018</v>
      </c>
      <c r="H16" s="76">
        <v>2019</v>
      </c>
      <c r="I16" s="76">
        <v>2020</v>
      </c>
      <c r="J16" s="76">
        <v>2021</v>
      </c>
      <c r="K16" s="76">
        <v>2022</v>
      </c>
      <c r="L16" s="76">
        <v>2023</v>
      </c>
      <c r="M16" s="76">
        <v>2024</v>
      </c>
    </row>
    <row r="17" spans="3:13" ht="12.75">
      <c r="C17" s="237" t="s">
        <v>59</v>
      </c>
      <c r="D17" s="237"/>
      <c r="E17" s="169" t="s">
        <v>51</v>
      </c>
      <c r="F17" s="31"/>
      <c r="G17" s="31"/>
      <c r="H17" s="31"/>
      <c r="I17" s="31"/>
      <c r="J17" s="31"/>
      <c r="K17" s="31"/>
      <c r="L17" s="31"/>
      <c r="M17" s="31"/>
    </row>
    <row r="18" spans="3:13" ht="12.75">
      <c r="C18" s="237" t="s">
        <v>60</v>
      </c>
      <c r="D18" s="237"/>
      <c r="E18" s="169" t="s">
        <v>52</v>
      </c>
      <c r="F18" s="72"/>
      <c r="G18" s="72"/>
      <c r="H18" s="72"/>
      <c r="I18" s="72"/>
      <c r="J18" s="72"/>
      <c r="K18" s="72"/>
      <c r="L18" s="72"/>
      <c r="M18" s="72"/>
    </row>
    <row r="19" spans="3:13" ht="12.75">
      <c r="C19" s="169" t="s">
        <v>61</v>
      </c>
      <c r="D19" s="169"/>
      <c r="E19" s="169" t="s">
        <v>52</v>
      </c>
      <c r="F19" s="72"/>
      <c r="G19" s="72"/>
      <c r="H19" s="72"/>
      <c r="I19" s="72"/>
      <c r="J19" s="72"/>
      <c r="K19" s="72"/>
      <c r="L19" s="72"/>
      <c r="M19" s="72"/>
    </row>
    <row r="20" spans="3:13" ht="12.75">
      <c r="C20" s="237" t="s">
        <v>91</v>
      </c>
      <c r="D20" s="237"/>
      <c r="E20" s="169" t="s">
        <v>52</v>
      </c>
      <c r="F20" s="72"/>
      <c r="G20" s="72"/>
      <c r="H20" s="72"/>
      <c r="I20" s="72"/>
      <c r="J20" s="72"/>
      <c r="K20" s="72"/>
      <c r="L20" s="72"/>
      <c r="M20" s="72"/>
    </row>
    <row r="21" spans="3:13" ht="12.75">
      <c r="C21" s="257" t="s">
        <v>62</v>
      </c>
      <c r="D21" s="257"/>
      <c r="E21" s="175" t="s">
        <v>51</v>
      </c>
      <c r="F21" s="48"/>
      <c r="G21" s="48"/>
      <c r="H21" s="48"/>
      <c r="I21" s="48"/>
      <c r="J21" s="48"/>
      <c r="K21" s="48"/>
      <c r="L21" s="48"/>
      <c r="M21" s="48"/>
    </row>
    <row r="22" spans="3:13" ht="12.75">
      <c r="C22" s="77" t="s">
        <v>63</v>
      </c>
      <c r="D22" s="77"/>
      <c r="E22" s="175" t="s">
        <v>51</v>
      </c>
      <c r="F22" s="63"/>
      <c r="G22" s="63"/>
      <c r="H22" s="63"/>
      <c r="I22" s="63"/>
      <c r="J22" s="63"/>
      <c r="K22" s="63"/>
      <c r="L22" s="63"/>
      <c r="M22" s="63"/>
    </row>
    <row r="23" spans="3:13" ht="13.5" thickBot="1">
      <c r="C23" s="238" t="s">
        <v>90</v>
      </c>
      <c r="D23" s="238"/>
      <c r="E23" s="168" t="s">
        <v>51</v>
      </c>
      <c r="F23" s="39"/>
      <c r="G23" s="39"/>
      <c r="H23" s="39"/>
      <c r="I23" s="39"/>
      <c r="J23" s="39"/>
      <c r="K23" s="39"/>
      <c r="L23" s="39"/>
      <c r="M23" s="39"/>
    </row>
    <row r="24" spans="3:13" ht="10.5" customHeight="1">
      <c r="C24" s="92" t="s">
        <v>134</v>
      </c>
      <c r="E24" s="75"/>
      <c r="M24" s="93" t="s">
        <v>192</v>
      </c>
    </row>
    <row r="25" spans="3:13" ht="10.5" customHeight="1">
      <c r="C25" s="57"/>
      <c r="D25" s="57"/>
      <c r="E25" s="57"/>
      <c r="F25" s="35"/>
      <c r="G25" s="35"/>
      <c r="H25" s="35"/>
      <c r="I25" s="35"/>
      <c r="J25" s="35"/>
      <c r="K25" s="35"/>
      <c r="L25" s="35"/>
      <c r="M25" s="35"/>
    </row>
    <row r="26" spans="3:13" ht="10.5" customHeight="1">
      <c r="C26" s="47"/>
      <c r="D26" s="47"/>
      <c r="E26" s="47"/>
      <c r="F26" s="32"/>
      <c r="G26" s="32"/>
      <c r="H26" s="32"/>
      <c r="I26" s="32"/>
      <c r="J26" s="32"/>
      <c r="K26" s="32"/>
      <c r="L26" s="32"/>
      <c r="M26" s="32"/>
    </row>
    <row r="27" spans="3:13" ht="10.5" customHeight="1">
      <c r="C27" s="47"/>
      <c r="D27" s="47"/>
      <c r="E27" s="47"/>
    </row>
  </sheetData>
  <mergeCells count="14">
    <mergeCell ref="C23:D23"/>
    <mergeCell ref="C16:D16"/>
    <mergeCell ref="C17:D17"/>
    <mergeCell ref="C18:D18"/>
    <mergeCell ref="C20:D20"/>
    <mergeCell ref="C21:D21"/>
    <mergeCell ref="C7:D7"/>
    <mergeCell ref="C6:D6"/>
    <mergeCell ref="C15:D15"/>
    <mergeCell ref="C14:D14"/>
    <mergeCell ref="C8:D8"/>
    <mergeCell ref="C9:D9"/>
    <mergeCell ref="C10:D10"/>
    <mergeCell ref="C11:D11"/>
  </mergeCells>
  <hyperlinks>
    <hyperlink ref="I1" location="Index!A1" display="Index" xr:uid="{00000000-0004-0000-0D00-000000000000}"/>
  </hyperlinks>
  <pageMargins left="0.75" right="0.75" top="1" bottom="1" header="0.5" footer="0.5"/>
  <pageSetup scale="5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T181"/>
  <sheetViews>
    <sheetView showGridLines="0" topLeftCell="A34" zoomScaleNormal="100" workbookViewId="0">
      <selection activeCell="P171" sqref="P171"/>
    </sheetView>
  </sheetViews>
  <sheetFormatPr defaultColWidth="15.7109375" defaultRowHeight="10.5" customHeight="1"/>
  <cols>
    <col min="1" max="2" width="9.7109375" style="8" customWidth="1"/>
    <col min="3" max="3" width="59.42578125" style="8" customWidth="1"/>
    <col min="4" max="35" width="9.7109375" style="8" customWidth="1"/>
    <col min="36" max="36" width="15.7109375" style="8" customWidth="1"/>
    <col min="37" max="16384" width="15.7109375" style="8"/>
  </cols>
  <sheetData>
    <row r="1" spans="1:20" s="13" customFormat="1" ht="57" customHeight="1">
      <c r="M1" s="27" t="s">
        <v>0</v>
      </c>
    </row>
    <row r="2" spans="1:20" s="69" customFormat="1" ht="10.5" customHeight="1">
      <c r="A2" s="68"/>
      <c r="B2" s="68"/>
      <c r="C2" s="68"/>
      <c r="D2" s="68"/>
      <c r="E2" s="68"/>
      <c r="F2" s="68"/>
    </row>
    <row r="3" spans="1:20" s="6" customFormat="1" ht="19.5" customHeight="1">
      <c r="A3" s="5"/>
      <c r="B3" s="5"/>
      <c r="C3" s="141" t="s">
        <v>69</v>
      </c>
      <c r="D3" s="59"/>
      <c r="E3" s="59"/>
      <c r="F3" s="59"/>
      <c r="G3" s="56"/>
      <c r="H3" s="56"/>
      <c r="I3" s="56"/>
      <c r="J3" s="56"/>
      <c r="K3" s="56"/>
      <c r="L3" s="56"/>
      <c r="M3" s="56"/>
      <c r="N3" s="56"/>
      <c r="O3" s="56"/>
    </row>
    <row r="4" spans="1:20" s="6" customFormat="1" ht="10.5" customHeight="1">
      <c r="A4" s="5"/>
      <c r="B4" s="5"/>
      <c r="C4" s="7"/>
      <c r="D4" s="59"/>
      <c r="E4" s="59"/>
      <c r="F4" s="59"/>
      <c r="G4" s="56"/>
      <c r="H4" s="56"/>
      <c r="I4" s="56"/>
      <c r="J4" s="56"/>
      <c r="K4" s="56"/>
      <c r="L4" s="56"/>
      <c r="M4" s="56"/>
      <c r="N4" s="56"/>
      <c r="O4" s="56"/>
    </row>
    <row r="5" spans="1:20" s="4" customFormat="1" ht="12.75">
      <c r="A5" s="3"/>
      <c r="B5" s="3"/>
      <c r="C5" s="90"/>
      <c r="D5" s="43"/>
      <c r="E5" s="43"/>
      <c r="F5" s="43"/>
      <c r="G5" s="44"/>
      <c r="H5" s="44"/>
      <c r="I5" s="44"/>
      <c r="J5" s="44"/>
      <c r="K5" s="44"/>
      <c r="L5" s="44"/>
      <c r="M5" s="44"/>
      <c r="N5" s="44"/>
      <c r="O5" s="44"/>
    </row>
    <row r="6" spans="1:20" s="4" customFormat="1" ht="12.75">
      <c r="A6" s="3"/>
      <c r="B6" s="3"/>
      <c r="C6" s="142" t="s">
        <v>82</v>
      </c>
      <c r="D6" s="143"/>
      <c r="E6" s="143"/>
      <c r="F6" s="143"/>
      <c r="G6" s="143"/>
      <c r="H6" s="143"/>
      <c r="I6" s="143"/>
      <c r="J6" s="143"/>
      <c r="K6" s="143"/>
    </row>
    <row r="7" spans="1:20" s="4" customFormat="1" ht="12.75">
      <c r="A7" s="3"/>
      <c r="B7" s="3"/>
      <c r="C7" s="160" t="s">
        <v>88</v>
      </c>
      <c r="D7" s="143"/>
      <c r="E7" s="143"/>
      <c r="F7" s="143"/>
      <c r="G7" s="143"/>
      <c r="H7" s="143"/>
      <c r="I7" s="143"/>
      <c r="J7" s="143"/>
      <c r="K7" s="143"/>
    </row>
    <row r="8" spans="1:20" s="4" customFormat="1" ht="12.75">
      <c r="A8" s="3"/>
      <c r="B8" s="3"/>
      <c r="C8" s="84"/>
      <c r="D8" s="76">
        <v>2017</v>
      </c>
      <c r="E8" s="76">
        <v>2018</v>
      </c>
      <c r="F8" s="76">
        <v>2019</v>
      </c>
      <c r="G8" s="76">
        <v>2020</v>
      </c>
      <c r="H8" s="76">
        <v>2021</v>
      </c>
      <c r="I8" s="76">
        <v>2022</v>
      </c>
      <c r="J8" s="76">
        <v>2023</v>
      </c>
      <c r="K8" s="76">
        <v>2024</v>
      </c>
    </row>
    <row r="9" spans="1:20" s="4" customFormat="1" ht="12.75">
      <c r="A9" s="3"/>
      <c r="B9" s="3"/>
      <c r="C9" s="36" t="s">
        <v>48</v>
      </c>
      <c r="D9" s="31"/>
      <c r="E9" s="31"/>
      <c r="F9" s="31"/>
      <c r="G9" s="31"/>
      <c r="H9" s="31"/>
      <c r="I9" s="31"/>
      <c r="J9" s="31"/>
      <c r="K9" s="31"/>
    </row>
    <row r="10" spans="1:20" s="4" customFormat="1" ht="13.5" thickBot="1">
      <c r="A10" s="3"/>
      <c r="B10" s="3"/>
      <c r="C10" s="38" t="s">
        <v>8</v>
      </c>
      <c r="D10" s="39"/>
      <c r="E10" s="39"/>
      <c r="F10" s="39"/>
      <c r="G10" s="39"/>
      <c r="H10" s="39"/>
      <c r="I10" s="39"/>
      <c r="J10" s="39"/>
      <c r="K10" s="39"/>
    </row>
    <row r="11" spans="1:20" s="4" customFormat="1" ht="11.25">
      <c r="A11" s="3"/>
      <c r="B11" s="3"/>
      <c r="C11" s="92" t="s">
        <v>134</v>
      </c>
      <c r="D11" s="8"/>
      <c r="E11" s="8"/>
      <c r="F11" s="8"/>
      <c r="G11" s="8"/>
      <c r="H11" s="8"/>
      <c r="I11" s="8"/>
      <c r="J11" s="8"/>
      <c r="K11" s="93"/>
    </row>
    <row r="12" spans="1:20" s="4" customFormat="1" ht="11.25">
      <c r="A12" s="3"/>
      <c r="B12" s="3"/>
      <c r="C12" s="92"/>
      <c r="D12" s="44"/>
      <c r="E12" s="44"/>
      <c r="F12" s="44"/>
      <c r="G12" s="44"/>
      <c r="H12" s="44"/>
      <c r="I12" s="44"/>
      <c r="J12" s="44"/>
      <c r="K12" s="93"/>
    </row>
    <row r="13" spans="1:20" s="4" customFormat="1" ht="12.75">
      <c r="A13" s="3"/>
      <c r="B13" s="3"/>
      <c r="C13" s="142" t="s">
        <v>228</v>
      </c>
      <c r="D13" s="143"/>
      <c r="E13" s="143"/>
      <c r="F13" s="143"/>
      <c r="G13" s="143"/>
      <c r="H13" s="143"/>
      <c r="I13" s="143"/>
      <c r="J13" s="143"/>
      <c r="K13" s="143"/>
    </row>
    <row r="14" spans="1:20" s="4" customFormat="1" ht="12.75">
      <c r="A14" s="3"/>
      <c r="B14" s="3"/>
      <c r="C14" s="160" t="s">
        <v>88</v>
      </c>
      <c r="D14" s="143"/>
      <c r="E14" s="143"/>
      <c r="F14" s="143"/>
      <c r="G14" s="143"/>
      <c r="H14" s="143"/>
      <c r="I14" s="143"/>
      <c r="J14" s="143"/>
      <c r="K14" s="143"/>
    </row>
    <row r="15" spans="1:20" s="4" customFormat="1" ht="12.75">
      <c r="A15" s="3"/>
      <c r="B15" s="3"/>
      <c r="C15" s="84" t="s">
        <v>43</v>
      </c>
      <c r="D15" s="76"/>
      <c r="E15" s="76"/>
      <c r="F15" s="76"/>
      <c r="G15" s="76"/>
      <c r="H15" s="76"/>
      <c r="I15" s="76"/>
      <c r="J15" s="76"/>
      <c r="K15" s="76"/>
    </row>
    <row r="16" spans="1:20" s="4" customFormat="1" ht="12.75">
      <c r="A16" s="3"/>
      <c r="B16" s="3"/>
      <c r="C16" s="36" t="s">
        <v>70</v>
      </c>
      <c r="D16" s="31"/>
      <c r="E16" s="31"/>
      <c r="F16" s="31"/>
      <c r="G16" s="31"/>
      <c r="H16" s="31"/>
      <c r="I16" s="31"/>
      <c r="J16" s="31"/>
      <c r="K16" s="31"/>
      <c r="T16" s="218"/>
    </row>
    <row r="17" spans="1:20" s="4" customFormat="1" ht="12.75">
      <c r="A17" s="3"/>
      <c r="B17" s="3"/>
      <c r="C17" s="36" t="s">
        <v>167</v>
      </c>
      <c r="D17" s="31"/>
      <c r="E17" s="31"/>
      <c r="F17" s="31"/>
      <c r="G17" s="31"/>
      <c r="H17" s="31"/>
      <c r="I17" s="31"/>
      <c r="J17" s="31"/>
      <c r="K17" s="31"/>
      <c r="T17" s="218"/>
    </row>
    <row r="18" spans="1:20" s="4" customFormat="1" ht="12.75">
      <c r="A18" s="3"/>
      <c r="B18" s="3"/>
      <c r="C18" s="36" t="s">
        <v>161</v>
      </c>
      <c r="D18" s="31"/>
      <c r="E18" s="31"/>
      <c r="F18" s="31"/>
      <c r="G18" s="31"/>
      <c r="H18" s="31"/>
      <c r="I18" s="31"/>
      <c r="J18" s="31"/>
      <c r="K18" s="31"/>
      <c r="T18" s="218"/>
    </row>
    <row r="19" spans="1:20" s="4" customFormat="1" ht="12.75">
      <c r="A19" s="3"/>
      <c r="B19" s="3"/>
      <c r="C19" s="36" t="s">
        <v>71</v>
      </c>
      <c r="D19" s="31"/>
      <c r="E19" s="31"/>
      <c r="F19" s="31"/>
      <c r="G19" s="31"/>
      <c r="H19" s="31"/>
      <c r="I19" s="31"/>
      <c r="J19" s="31"/>
      <c r="K19" s="31"/>
      <c r="T19" s="218"/>
    </row>
    <row r="20" spans="1:20" s="4" customFormat="1" ht="13.5" thickBot="1">
      <c r="A20" s="3"/>
      <c r="B20" s="3"/>
      <c r="C20" s="38" t="s">
        <v>8</v>
      </c>
      <c r="D20" s="39"/>
      <c r="E20" s="39"/>
      <c r="F20" s="39"/>
      <c r="G20" s="39"/>
      <c r="H20" s="39"/>
      <c r="I20" s="39"/>
      <c r="J20" s="39"/>
      <c r="K20" s="39"/>
      <c r="T20" s="218"/>
    </row>
    <row r="21" spans="1:20" s="4" customFormat="1" ht="11.25">
      <c r="A21" s="3"/>
      <c r="B21" s="3"/>
      <c r="C21" s="92" t="s">
        <v>134</v>
      </c>
      <c r="D21" s="8"/>
      <c r="E21" s="75"/>
      <c r="F21" s="8"/>
      <c r="G21" s="8"/>
      <c r="H21" s="8"/>
      <c r="I21" s="8"/>
      <c r="J21" s="8"/>
      <c r="K21" s="93"/>
    </row>
    <row r="22" spans="1:20" ht="10.5" customHeight="1">
      <c r="C22" s="92"/>
      <c r="D22" s="33"/>
      <c r="E22" s="33"/>
      <c r="F22" s="33"/>
      <c r="G22" s="33"/>
      <c r="H22" s="33"/>
      <c r="I22" s="33"/>
      <c r="J22" s="33"/>
      <c r="K22" s="93"/>
    </row>
    <row r="23" spans="1:20" ht="12.75">
      <c r="C23" s="142" t="s">
        <v>229</v>
      </c>
      <c r="D23" s="143"/>
      <c r="E23" s="143"/>
      <c r="F23" s="143"/>
      <c r="G23" s="143"/>
      <c r="H23" s="143"/>
      <c r="I23" s="143"/>
      <c r="J23" s="143"/>
      <c r="K23" s="143"/>
      <c r="T23" s="219"/>
    </row>
    <row r="24" spans="1:20" ht="12.75">
      <c r="C24" s="160" t="s">
        <v>168</v>
      </c>
      <c r="D24" s="143"/>
      <c r="E24" s="143"/>
      <c r="F24" s="143"/>
      <c r="G24" s="143"/>
      <c r="H24" s="143"/>
      <c r="I24" s="143"/>
      <c r="J24" s="143"/>
      <c r="K24" s="143"/>
    </row>
    <row r="25" spans="1:20" ht="12.75">
      <c r="C25" s="89" t="s">
        <v>43</v>
      </c>
      <c r="D25" s="76"/>
      <c r="E25" s="76"/>
      <c r="F25" s="76"/>
      <c r="G25" s="76"/>
      <c r="H25" s="76"/>
      <c r="I25" s="76"/>
      <c r="J25" s="76"/>
      <c r="K25" s="76"/>
    </row>
    <row r="26" spans="1:20" ht="12.75">
      <c r="A26" s="83"/>
      <c r="C26" s="61" t="s">
        <v>70</v>
      </c>
      <c r="D26" s="79"/>
      <c r="E26" s="79"/>
      <c r="F26" s="79"/>
      <c r="G26" s="79"/>
      <c r="H26" s="79"/>
      <c r="I26" s="79"/>
      <c r="J26" s="79"/>
      <c r="K26" s="79"/>
    </row>
    <row r="27" spans="1:20" ht="12.75">
      <c r="C27" s="36" t="s">
        <v>167</v>
      </c>
      <c r="D27" s="72"/>
      <c r="E27" s="72"/>
      <c r="F27" s="72"/>
      <c r="G27" s="72"/>
      <c r="H27" s="72"/>
      <c r="I27" s="72"/>
      <c r="J27" s="72"/>
      <c r="K27" s="72"/>
    </row>
    <row r="28" spans="1:20" ht="12.75">
      <c r="C28" s="36" t="s">
        <v>161</v>
      </c>
      <c r="D28" s="72"/>
      <c r="E28" s="72"/>
      <c r="F28" s="72"/>
      <c r="G28" s="72"/>
      <c r="H28" s="72"/>
      <c r="I28" s="72"/>
      <c r="J28" s="72"/>
      <c r="K28" s="72"/>
    </row>
    <row r="29" spans="1:20" ht="13.5" thickBot="1">
      <c r="C29" s="62" t="s">
        <v>71</v>
      </c>
      <c r="D29" s="78"/>
      <c r="E29" s="78"/>
      <c r="F29" s="78"/>
      <c r="G29" s="78"/>
      <c r="H29" s="78"/>
      <c r="I29" s="78"/>
      <c r="J29" s="78"/>
      <c r="K29" s="78"/>
    </row>
    <row r="30" spans="1:20">
      <c r="C30" s="92" t="s">
        <v>134</v>
      </c>
      <c r="E30" s="75"/>
      <c r="K30" s="93"/>
    </row>
    <row r="31" spans="1:20" ht="10.5" customHeight="1">
      <c r="C31" s="37"/>
      <c r="D31" s="33"/>
      <c r="E31" s="33"/>
      <c r="F31" s="33"/>
      <c r="G31" s="33"/>
      <c r="H31" s="33"/>
      <c r="I31" s="33"/>
      <c r="J31" s="33"/>
      <c r="K31" s="33"/>
    </row>
    <row r="32" spans="1:20" ht="12.75">
      <c r="C32" s="142" t="s">
        <v>230</v>
      </c>
      <c r="D32" s="143"/>
      <c r="E32" s="143"/>
      <c r="F32" s="143"/>
      <c r="G32" s="143"/>
      <c r="H32" s="143"/>
      <c r="I32" s="143"/>
      <c r="J32" s="143"/>
      <c r="K32" s="143"/>
    </row>
    <row r="33" spans="1:12" ht="12.75">
      <c r="C33" s="160" t="s">
        <v>88</v>
      </c>
      <c r="D33" s="143"/>
      <c r="E33" s="143"/>
      <c r="F33" s="143"/>
      <c r="G33" s="143"/>
      <c r="H33" s="143"/>
      <c r="I33" s="143"/>
      <c r="J33" s="143"/>
      <c r="K33" s="143"/>
    </row>
    <row r="34" spans="1:12" ht="12.75">
      <c r="C34" s="84" t="s">
        <v>29</v>
      </c>
      <c r="D34" s="76"/>
      <c r="E34" s="76"/>
      <c r="F34" s="76"/>
      <c r="G34" s="76"/>
      <c r="H34" s="76"/>
      <c r="I34" s="76"/>
      <c r="J34" s="76"/>
      <c r="K34" s="76"/>
      <c r="L34" s="30"/>
    </row>
    <row r="35" spans="1:12" ht="12.75">
      <c r="A35" s="83"/>
      <c r="C35" s="36" t="s">
        <v>30</v>
      </c>
      <c r="D35" s="31"/>
      <c r="E35" s="31"/>
      <c r="F35" s="31"/>
      <c r="G35" s="31"/>
      <c r="H35" s="31"/>
      <c r="I35" s="31"/>
      <c r="J35" s="31"/>
      <c r="K35" s="31"/>
      <c r="L35" s="30"/>
    </row>
    <row r="36" spans="1:12" ht="12.75">
      <c r="C36" s="36" t="s">
        <v>31</v>
      </c>
      <c r="D36" s="31"/>
      <c r="E36" s="31"/>
      <c r="F36" s="31"/>
      <c r="G36" s="31"/>
      <c r="H36" s="31"/>
      <c r="I36" s="31"/>
      <c r="J36" s="31"/>
      <c r="K36" s="31"/>
      <c r="L36" s="30"/>
    </row>
    <row r="37" spans="1:12" ht="12.75">
      <c r="C37" s="36" t="s">
        <v>32</v>
      </c>
      <c r="D37" s="31"/>
      <c r="E37" s="31"/>
      <c r="F37" s="31"/>
      <c r="G37" s="31"/>
      <c r="H37" s="31"/>
      <c r="I37" s="31"/>
      <c r="J37" s="31"/>
      <c r="K37" s="31"/>
      <c r="L37" s="30"/>
    </row>
    <row r="38" spans="1:12" ht="12.75">
      <c r="C38" s="36" t="s">
        <v>33</v>
      </c>
      <c r="D38" s="31"/>
      <c r="E38" s="31"/>
      <c r="F38" s="31"/>
      <c r="G38" s="31"/>
      <c r="H38" s="31"/>
      <c r="I38" s="31"/>
      <c r="J38" s="31"/>
      <c r="K38" s="31"/>
      <c r="L38" s="30"/>
    </row>
    <row r="39" spans="1:12" ht="13.5" thickBot="1">
      <c r="C39" s="38" t="s">
        <v>8</v>
      </c>
      <c r="D39" s="39"/>
      <c r="E39" s="39"/>
      <c r="F39" s="39"/>
      <c r="G39" s="39"/>
      <c r="H39" s="39"/>
      <c r="I39" s="39"/>
      <c r="J39" s="39"/>
      <c r="K39" s="39"/>
      <c r="L39" s="30"/>
    </row>
    <row r="40" spans="1:12" ht="10.5" customHeight="1">
      <c r="C40" s="92" t="s">
        <v>134</v>
      </c>
      <c r="E40" s="75"/>
      <c r="K40" s="93"/>
    </row>
    <row r="41" spans="1:12" ht="10.5" customHeight="1">
      <c r="C41" s="37"/>
      <c r="D41" s="33"/>
      <c r="E41" s="33"/>
      <c r="F41" s="33"/>
      <c r="G41" s="33"/>
      <c r="H41" s="33"/>
      <c r="I41" s="33"/>
      <c r="J41" s="33"/>
      <c r="K41" s="33"/>
    </row>
    <row r="42" spans="1:12" ht="12.75">
      <c r="C42" s="142" t="s">
        <v>231</v>
      </c>
      <c r="D42" s="143"/>
      <c r="E42" s="143"/>
      <c r="F42" s="143"/>
      <c r="G42" s="143"/>
      <c r="H42" s="143"/>
      <c r="I42" s="143"/>
      <c r="J42" s="143"/>
      <c r="K42" s="143"/>
    </row>
    <row r="43" spans="1:12" ht="12.75">
      <c r="C43" s="160" t="s">
        <v>88</v>
      </c>
      <c r="D43" s="143"/>
      <c r="E43" s="143"/>
      <c r="F43" s="143"/>
      <c r="G43" s="143"/>
      <c r="H43" s="143"/>
      <c r="I43" s="143"/>
      <c r="J43" s="143"/>
      <c r="K43" s="143"/>
    </row>
    <row r="44" spans="1:12" ht="12.75">
      <c r="C44" s="84" t="s">
        <v>34</v>
      </c>
      <c r="D44" s="76"/>
      <c r="E44" s="76"/>
      <c r="F44" s="76"/>
      <c r="G44" s="76"/>
      <c r="H44" s="76"/>
      <c r="I44" s="76"/>
      <c r="J44" s="76"/>
      <c r="K44" s="76"/>
    </row>
    <row r="45" spans="1:12" ht="12.75">
      <c r="A45" s="83"/>
      <c r="C45" s="36" t="s">
        <v>35</v>
      </c>
      <c r="D45" s="31"/>
      <c r="E45" s="31"/>
      <c r="F45" s="31"/>
      <c r="G45" s="31"/>
      <c r="H45" s="31"/>
      <c r="I45" s="31"/>
      <c r="J45" s="31"/>
      <c r="K45" s="31"/>
    </row>
    <row r="46" spans="1:12" ht="12.75">
      <c r="C46" s="36" t="s">
        <v>36</v>
      </c>
      <c r="D46" s="31"/>
      <c r="E46" s="31"/>
      <c r="F46" s="31"/>
      <c r="G46" s="31"/>
      <c r="H46" s="31"/>
      <c r="I46" s="31"/>
      <c r="J46" s="31"/>
      <c r="K46" s="31"/>
    </row>
    <row r="47" spans="1:12" ht="12.75">
      <c r="C47" s="36" t="s">
        <v>37</v>
      </c>
      <c r="D47" s="31"/>
      <c r="E47" s="31"/>
      <c r="F47" s="31"/>
      <c r="G47" s="31"/>
      <c r="H47" s="31"/>
      <c r="I47" s="31"/>
      <c r="J47" s="31"/>
      <c r="K47" s="31"/>
    </row>
    <row r="48" spans="1:12" ht="12.75">
      <c r="C48" s="36" t="s">
        <v>38</v>
      </c>
      <c r="D48" s="31"/>
      <c r="E48" s="31"/>
      <c r="F48" s="31"/>
      <c r="G48" s="31"/>
      <c r="H48" s="31"/>
      <c r="I48" s="31"/>
      <c r="J48" s="31"/>
      <c r="K48" s="31"/>
    </row>
    <row r="49" spans="1:11" ht="12.75">
      <c r="C49" s="36" t="s">
        <v>39</v>
      </c>
      <c r="D49" s="31"/>
      <c r="E49" s="31"/>
      <c r="F49" s="31"/>
      <c r="G49" s="31"/>
      <c r="H49" s="31"/>
      <c r="I49" s="31"/>
      <c r="J49" s="31"/>
      <c r="K49" s="31"/>
    </row>
    <row r="50" spans="1:11" ht="12.75">
      <c r="C50" s="36" t="s">
        <v>19</v>
      </c>
      <c r="D50" s="31"/>
      <c r="E50" s="31"/>
      <c r="F50" s="31"/>
      <c r="G50" s="31"/>
      <c r="H50" s="31"/>
      <c r="I50" s="31"/>
      <c r="J50" s="31"/>
      <c r="K50" s="31"/>
    </row>
    <row r="51" spans="1:11" ht="12.75">
      <c r="C51" s="36" t="s">
        <v>33</v>
      </c>
      <c r="D51" s="31"/>
      <c r="E51" s="31"/>
      <c r="F51" s="31"/>
      <c r="G51" s="31"/>
      <c r="H51" s="31"/>
      <c r="I51" s="31"/>
      <c r="J51" s="31"/>
      <c r="K51" s="31"/>
    </row>
    <row r="52" spans="1:11" ht="12.75">
      <c r="C52" s="36" t="s">
        <v>40</v>
      </c>
      <c r="D52" s="31"/>
      <c r="E52" s="31"/>
      <c r="F52" s="31"/>
      <c r="G52" s="31"/>
      <c r="H52" s="31"/>
      <c r="I52" s="31"/>
      <c r="J52" s="31"/>
      <c r="K52" s="31"/>
    </row>
    <row r="53" spans="1:11" ht="12.75">
      <c r="C53" s="36" t="s">
        <v>41</v>
      </c>
      <c r="D53" s="31"/>
      <c r="E53" s="31"/>
      <c r="F53" s="31"/>
      <c r="G53" s="31"/>
      <c r="H53" s="31"/>
      <c r="I53" s="31"/>
      <c r="J53" s="31"/>
      <c r="K53" s="31"/>
    </row>
    <row r="54" spans="1:11" ht="13.5" thickBot="1">
      <c r="C54" s="38" t="s">
        <v>8</v>
      </c>
      <c r="D54" s="39"/>
      <c r="E54" s="39"/>
      <c r="F54" s="39"/>
      <c r="G54" s="39"/>
      <c r="H54" s="39"/>
      <c r="I54" s="39"/>
      <c r="J54" s="39"/>
      <c r="K54" s="39"/>
    </row>
    <row r="55" spans="1:11">
      <c r="C55" s="92" t="s">
        <v>134</v>
      </c>
      <c r="D55" s="124"/>
      <c r="E55" s="75"/>
      <c r="K55" s="93"/>
    </row>
    <row r="56" spans="1:11" ht="12.75">
      <c r="C56" s="53"/>
      <c r="D56" s="51"/>
      <c r="E56" s="51"/>
      <c r="F56" s="51"/>
      <c r="G56" s="51"/>
      <c r="H56" s="51"/>
      <c r="I56" s="51"/>
      <c r="J56" s="51"/>
      <c r="K56" s="51"/>
    </row>
    <row r="57" spans="1:11" ht="12.75">
      <c r="C57" s="142" t="s">
        <v>232</v>
      </c>
      <c r="D57" s="143"/>
      <c r="E57" s="143"/>
      <c r="F57" s="143"/>
      <c r="G57" s="143"/>
      <c r="H57" s="143"/>
      <c r="I57" s="143"/>
      <c r="J57" s="143"/>
      <c r="K57" s="143"/>
    </row>
    <row r="58" spans="1:11" ht="12.75">
      <c r="C58" s="160" t="s">
        <v>88</v>
      </c>
      <c r="D58" s="143"/>
      <c r="E58" s="143"/>
      <c r="F58" s="143"/>
      <c r="G58" s="143"/>
      <c r="H58" s="143"/>
      <c r="I58" s="143"/>
      <c r="J58" s="143"/>
      <c r="K58" s="143"/>
    </row>
    <row r="59" spans="1:11" ht="12.75">
      <c r="C59" s="84" t="s">
        <v>29</v>
      </c>
      <c r="D59" s="76"/>
      <c r="E59" s="76"/>
      <c r="F59" s="76"/>
      <c r="G59" s="76"/>
      <c r="H59" s="76"/>
      <c r="I59" s="76"/>
      <c r="J59" s="76"/>
      <c r="K59" s="76"/>
    </row>
    <row r="60" spans="1:11" ht="12.75">
      <c r="A60" s="83"/>
      <c r="C60" s="36" t="s">
        <v>30</v>
      </c>
      <c r="D60" s="31"/>
      <c r="E60" s="31"/>
      <c r="F60" s="31"/>
      <c r="G60" s="31"/>
      <c r="H60" s="31"/>
      <c r="I60" s="31"/>
      <c r="J60" s="31"/>
      <c r="K60" s="31"/>
    </row>
    <row r="61" spans="1:11" ht="12.75">
      <c r="C61" s="36" t="s">
        <v>31</v>
      </c>
      <c r="D61" s="31"/>
      <c r="E61" s="31"/>
      <c r="F61" s="31"/>
      <c r="G61" s="31"/>
      <c r="H61" s="31"/>
      <c r="I61" s="31"/>
      <c r="J61" s="31"/>
      <c r="K61" s="31"/>
    </row>
    <row r="62" spans="1:11" ht="12.75">
      <c r="C62" s="36" t="s">
        <v>32</v>
      </c>
      <c r="D62" s="31"/>
      <c r="E62" s="31"/>
      <c r="F62" s="31"/>
      <c r="G62" s="31"/>
      <c r="H62" s="31"/>
      <c r="I62" s="31"/>
      <c r="J62" s="31"/>
      <c r="K62" s="31"/>
    </row>
    <row r="63" spans="1:11" ht="12.75">
      <c r="C63" s="36" t="s">
        <v>33</v>
      </c>
      <c r="D63" s="31"/>
      <c r="E63" s="31"/>
      <c r="F63" s="31"/>
      <c r="G63" s="31"/>
      <c r="H63" s="31"/>
      <c r="I63" s="31"/>
      <c r="J63" s="31"/>
      <c r="K63" s="31"/>
    </row>
    <row r="64" spans="1:11" ht="13.5" thickBot="1">
      <c r="C64" s="38" t="s">
        <v>8</v>
      </c>
      <c r="D64" s="39"/>
      <c r="E64" s="39"/>
      <c r="F64" s="39"/>
      <c r="G64" s="39"/>
      <c r="H64" s="39"/>
      <c r="I64" s="39"/>
      <c r="J64" s="39"/>
      <c r="K64" s="39"/>
    </row>
    <row r="65" spans="1:12" ht="10.5" customHeight="1">
      <c r="C65" s="92" t="s">
        <v>134</v>
      </c>
      <c r="E65" s="75"/>
      <c r="K65" s="93"/>
    </row>
    <row r="66" spans="1:12" ht="10.5" customHeight="1">
      <c r="C66" s="37"/>
      <c r="D66" s="33"/>
      <c r="E66" s="33"/>
      <c r="F66" s="33"/>
      <c r="G66" s="33"/>
      <c r="H66" s="33"/>
      <c r="I66" s="33"/>
      <c r="J66" s="33"/>
      <c r="K66" s="33"/>
      <c r="L66" s="6"/>
    </row>
    <row r="67" spans="1:12" ht="12.75">
      <c r="C67" s="142" t="s">
        <v>233</v>
      </c>
      <c r="D67" s="143"/>
      <c r="E67" s="143"/>
      <c r="F67" s="143"/>
      <c r="G67" s="143"/>
      <c r="H67" s="143"/>
      <c r="I67" s="143"/>
      <c r="J67" s="143"/>
      <c r="K67" s="143"/>
      <c r="L67" s="58"/>
    </row>
    <row r="68" spans="1:12" ht="12.75">
      <c r="C68" s="160" t="s">
        <v>88</v>
      </c>
      <c r="D68" s="143"/>
      <c r="E68" s="143"/>
      <c r="F68" s="143"/>
      <c r="G68" s="143"/>
      <c r="H68" s="143"/>
      <c r="I68" s="143"/>
      <c r="J68" s="143"/>
      <c r="K68" s="143"/>
      <c r="L68" s="58"/>
    </row>
    <row r="69" spans="1:12" ht="12.75">
      <c r="C69" s="84" t="s">
        <v>34</v>
      </c>
      <c r="D69" s="76"/>
      <c r="E69" s="76"/>
      <c r="F69" s="76"/>
      <c r="G69" s="76"/>
      <c r="H69" s="76"/>
      <c r="I69" s="76"/>
      <c r="J69" s="76"/>
      <c r="K69" s="76"/>
      <c r="L69" s="30"/>
    </row>
    <row r="70" spans="1:12" ht="12.75">
      <c r="A70" s="83"/>
      <c r="C70" s="36" t="s">
        <v>35</v>
      </c>
      <c r="D70" s="31"/>
      <c r="E70" s="31"/>
      <c r="F70" s="31"/>
      <c r="G70" s="31"/>
      <c r="H70" s="31"/>
      <c r="I70" s="31"/>
      <c r="J70" s="31"/>
      <c r="K70" s="31"/>
      <c r="L70" s="88"/>
    </row>
    <row r="71" spans="1:12" ht="12.75">
      <c r="C71" s="36" t="s">
        <v>36</v>
      </c>
      <c r="D71" s="31"/>
      <c r="E71" s="31"/>
      <c r="F71" s="31"/>
      <c r="G71" s="31"/>
      <c r="H71" s="31"/>
      <c r="I71" s="31"/>
      <c r="J71" s="31"/>
      <c r="K71" s="31"/>
      <c r="L71" s="88"/>
    </row>
    <row r="72" spans="1:12" ht="12.75">
      <c r="C72" s="36" t="s">
        <v>37</v>
      </c>
      <c r="D72" s="31"/>
      <c r="E72" s="31"/>
      <c r="F72" s="31"/>
      <c r="G72" s="31"/>
      <c r="H72" s="31"/>
      <c r="I72" s="31"/>
      <c r="J72" s="31"/>
      <c r="K72" s="31"/>
      <c r="L72" s="88"/>
    </row>
    <row r="73" spans="1:12" ht="12.75">
      <c r="C73" s="36" t="s">
        <v>38</v>
      </c>
      <c r="D73" s="31"/>
      <c r="E73" s="31"/>
      <c r="F73" s="31"/>
      <c r="G73" s="31"/>
      <c r="H73" s="31"/>
      <c r="I73" s="31"/>
      <c r="J73" s="31"/>
      <c r="K73" s="31"/>
      <c r="L73" s="88"/>
    </row>
    <row r="74" spans="1:12" ht="12.75">
      <c r="C74" s="36" t="s">
        <v>39</v>
      </c>
      <c r="D74" s="31"/>
      <c r="E74" s="31"/>
      <c r="F74" s="31"/>
      <c r="G74" s="31"/>
      <c r="H74" s="31"/>
      <c r="I74" s="31"/>
      <c r="J74" s="31"/>
      <c r="K74" s="31"/>
      <c r="L74" s="88"/>
    </row>
    <row r="75" spans="1:12" ht="12.75">
      <c r="C75" s="36" t="s">
        <v>19</v>
      </c>
      <c r="D75" s="31"/>
      <c r="E75" s="31"/>
      <c r="F75" s="31"/>
      <c r="G75" s="31"/>
      <c r="H75" s="31"/>
      <c r="I75" s="31"/>
      <c r="J75" s="31"/>
      <c r="K75" s="31"/>
      <c r="L75" s="88"/>
    </row>
    <row r="76" spans="1:12" ht="12.75">
      <c r="C76" s="36" t="s">
        <v>33</v>
      </c>
      <c r="D76" s="31"/>
      <c r="E76" s="31"/>
      <c r="F76" s="31"/>
      <c r="G76" s="31"/>
      <c r="H76" s="31"/>
      <c r="I76" s="31"/>
      <c r="J76" s="31"/>
      <c r="K76" s="31"/>
      <c r="L76" s="88"/>
    </row>
    <row r="77" spans="1:12" ht="12.75">
      <c r="C77" s="36" t="s">
        <v>40</v>
      </c>
      <c r="D77" s="31"/>
      <c r="E77" s="31"/>
      <c r="F77" s="31"/>
      <c r="G77" s="31"/>
      <c r="H77" s="31"/>
      <c r="I77" s="31"/>
      <c r="J77" s="31"/>
      <c r="K77" s="31"/>
      <c r="L77" s="88"/>
    </row>
    <row r="78" spans="1:12" ht="12.75">
      <c r="C78" s="36" t="s">
        <v>41</v>
      </c>
      <c r="D78" s="31"/>
      <c r="E78" s="31"/>
      <c r="F78" s="31"/>
      <c r="G78" s="31"/>
      <c r="H78" s="31"/>
      <c r="I78" s="31"/>
      <c r="J78" s="31"/>
      <c r="K78" s="31"/>
      <c r="L78" s="88"/>
    </row>
    <row r="79" spans="1:12" ht="13.5" thickBot="1">
      <c r="C79" s="38" t="s">
        <v>8</v>
      </c>
      <c r="D79" s="39"/>
      <c r="E79" s="39"/>
      <c r="F79" s="39"/>
      <c r="G79" s="39"/>
      <c r="H79" s="39"/>
      <c r="I79" s="39"/>
      <c r="J79" s="39"/>
      <c r="K79" s="39"/>
      <c r="L79" s="30"/>
    </row>
    <row r="80" spans="1:12">
      <c r="C80" s="92" t="s">
        <v>134</v>
      </c>
      <c r="E80" s="75"/>
      <c r="K80" s="93"/>
      <c r="L80" s="30"/>
    </row>
    <row r="81" spans="3:12" ht="12.75">
      <c r="C81" s="92"/>
      <c r="D81" s="60"/>
      <c r="E81" s="60"/>
      <c r="F81" s="60"/>
      <c r="G81" s="60"/>
      <c r="H81" s="60"/>
      <c r="I81" s="60"/>
      <c r="J81" s="60"/>
      <c r="K81" s="93"/>
      <c r="L81" s="30"/>
    </row>
    <row r="82" spans="3:12" ht="12.75">
      <c r="C82" s="142" t="s">
        <v>234</v>
      </c>
      <c r="D82" s="143"/>
      <c r="E82" s="143"/>
      <c r="F82" s="143"/>
      <c r="G82" s="143"/>
      <c r="H82" s="143"/>
      <c r="I82" s="143"/>
      <c r="J82" s="143"/>
      <c r="K82" s="143"/>
      <c r="L82" s="30"/>
    </row>
    <row r="83" spans="3:12" ht="12.75">
      <c r="C83" s="160" t="s">
        <v>88</v>
      </c>
      <c r="D83" s="143"/>
      <c r="E83" s="143"/>
      <c r="F83" s="143"/>
      <c r="G83" s="143"/>
      <c r="H83" s="143"/>
      <c r="I83" s="143"/>
      <c r="J83" s="143"/>
      <c r="K83" s="143"/>
      <c r="L83" s="30"/>
    </row>
    <row r="84" spans="3:12" ht="12.75">
      <c r="C84" s="85" t="s">
        <v>57</v>
      </c>
      <c r="D84" s="76"/>
      <c r="E84" s="76"/>
      <c r="F84" s="76"/>
      <c r="G84" s="76"/>
      <c r="H84" s="76"/>
      <c r="I84" s="76"/>
      <c r="J84" s="76"/>
      <c r="K84" s="76"/>
      <c r="L84" s="30"/>
    </row>
    <row r="85" spans="3:12" ht="12.75">
      <c r="C85" s="36" t="s">
        <v>170</v>
      </c>
      <c r="D85" s="183"/>
      <c r="E85" s="183"/>
      <c r="F85" s="183"/>
      <c r="G85" s="183"/>
      <c r="H85" s="183"/>
      <c r="I85" s="183"/>
      <c r="J85" s="183"/>
      <c r="K85" s="183"/>
      <c r="L85" s="30"/>
    </row>
    <row r="86" spans="3:12" ht="12.75">
      <c r="C86" s="36" t="s">
        <v>171</v>
      </c>
      <c r="D86" s="183"/>
      <c r="E86" s="183"/>
      <c r="F86" s="183"/>
      <c r="G86" s="183"/>
      <c r="H86" s="183"/>
      <c r="I86" s="183"/>
      <c r="J86" s="183"/>
      <c r="K86" s="183"/>
      <c r="L86" s="30"/>
    </row>
    <row r="87" spans="3:12" ht="12.75">
      <c r="C87" s="66" t="s">
        <v>172</v>
      </c>
      <c r="D87" s="195"/>
      <c r="E87" s="195"/>
      <c r="F87" s="195"/>
      <c r="G87" s="195"/>
      <c r="H87" s="195"/>
      <c r="I87" s="195"/>
      <c r="J87" s="195"/>
      <c r="K87" s="195"/>
      <c r="L87" s="30"/>
    </row>
    <row r="88" spans="3:12" ht="12.75">
      <c r="C88" s="36" t="s">
        <v>173</v>
      </c>
      <c r="D88" s="72"/>
      <c r="E88" s="72"/>
      <c r="F88" s="72"/>
      <c r="G88" s="72"/>
      <c r="H88" s="72"/>
      <c r="I88" s="72"/>
      <c r="J88" s="72"/>
      <c r="K88" s="72"/>
      <c r="L88" s="30"/>
    </row>
    <row r="89" spans="3:12" ht="12.75">
      <c r="C89" s="36" t="s">
        <v>174</v>
      </c>
      <c r="D89" s="72"/>
      <c r="E89" s="72"/>
      <c r="F89" s="72"/>
      <c r="G89" s="72"/>
      <c r="H89" s="72"/>
      <c r="I89" s="72"/>
      <c r="J89" s="72"/>
      <c r="K89" s="72"/>
      <c r="L89" s="30"/>
    </row>
    <row r="90" spans="3:12" ht="12.75">
      <c r="C90" s="66" t="s">
        <v>175</v>
      </c>
      <c r="D90" s="72"/>
      <c r="E90" s="72"/>
      <c r="F90" s="72"/>
      <c r="G90" s="72"/>
      <c r="H90" s="72"/>
      <c r="I90" s="72"/>
      <c r="J90" s="72"/>
      <c r="K90" s="72"/>
      <c r="L90" s="30"/>
    </row>
    <row r="91" spans="3:12" ht="12.75">
      <c r="C91" s="64" t="s">
        <v>169</v>
      </c>
      <c r="D91" s="65"/>
      <c r="E91" s="65"/>
      <c r="F91" s="65"/>
      <c r="G91" s="65"/>
      <c r="H91" s="65"/>
      <c r="I91" s="65"/>
      <c r="J91" s="65"/>
      <c r="K91" s="65"/>
      <c r="L91" s="30"/>
    </row>
    <row r="92" spans="3:12">
      <c r="C92" s="92" t="s">
        <v>134</v>
      </c>
      <c r="E92" s="75"/>
      <c r="K92" s="93"/>
      <c r="L92" s="30"/>
    </row>
    <row r="93" spans="3:12" ht="12.75">
      <c r="C93" s="92"/>
      <c r="D93" s="60"/>
      <c r="E93" s="60"/>
      <c r="F93" s="60"/>
      <c r="G93" s="60"/>
      <c r="H93" s="60"/>
      <c r="I93" s="60"/>
      <c r="J93" s="60"/>
      <c r="K93" s="93"/>
      <c r="L93" s="30"/>
    </row>
    <row r="94" spans="3:12" ht="12.75">
      <c r="C94" s="142" t="s">
        <v>235</v>
      </c>
      <c r="D94" s="143"/>
      <c r="E94" s="143"/>
      <c r="F94" s="143"/>
      <c r="G94" s="143"/>
      <c r="H94" s="143"/>
      <c r="I94" s="143"/>
      <c r="J94" s="143"/>
      <c r="K94" s="143"/>
      <c r="L94" s="30"/>
    </row>
    <row r="95" spans="3:12" ht="12.75">
      <c r="C95" s="160" t="s">
        <v>88</v>
      </c>
      <c r="D95" s="143"/>
      <c r="E95" s="143"/>
      <c r="F95" s="143"/>
      <c r="G95" s="143"/>
      <c r="H95" s="143"/>
      <c r="I95" s="143"/>
      <c r="J95" s="143"/>
      <c r="K95" s="143"/>
      <c r="L95" s="30"/>
    </row>
    <row r="96" spans="3:12" ht="12.75">
      <c r="C96" s="84" t="s">
        <v>29</v>
      </c>
      <c r="D96" s="76"/>
      <c r="E96" s="76"/>
      <c r="F96" s="76"/>
      <c r="G96" s="76"/>
      <c r="H96" s="76"/>
      <c r="I96" s="76"/>
      <c r="J96" s="76"/>
      <c r="K96" s="76"/>
      <c r="L96" s="30"/>
    </row>
    <row r="97" spans="3:20" ht="12.75">
      <c r="C97" s="36" t="s">
        <v>30</v>
      </c>
      <c r="D97" s="31"/>
      <c r="E97" s="31"/>
      <c r="F97" s="31"/>
      <c r="G97" s="31"/>
      <c r="H97" s="31"/>
      <c r="I97" s="31"/>
      <c r="J97" s="31"/>
      <c r="K97" s="31"/>
      <c r="L97" s="30"/>
      <c r="T97" s="124"/>
    </row>
    <row r="98" spans="3:20" ht="12.75">
      <c r="C98" s="36" t="s">
        <v>31</v>
      </c>
      <c r="D98" s="31"/>
      <c r="E98" s="31"/>
      <c r="F98" s="31"/>
      <c r="G98" s="31"/>
      <c r="H98" s="31"/>
      <c r="I98" s="31"/>
      <c r="J98" s="31"/>
      <c r="K98" s="31"/>
      <c r="L98" s="30"/>
    </row>
    <row r="99" spans="3:20" ht="12.75">
      <c r="C99" s="36" t="s">
        <v>32</v>
      </c>
      <c r="D99" s="31"/>
      <c r="E99" s="31"/>
      <c r="F99" s="31"/>
      <c r="G99" s="31"/>
      <c r="H99" s="31"/>
      <c r="I99" s="31"/>
      <c r="J99" s="31"/>
      <c r="K99" s="31"/>
      <c r="L99" s="30"/>
      <c r="T99" s="124"/>
    </row>
    <row r="100" spans="3:20" ht="13.5" thickBot="1">
      <c r="C100" s="38" t="s">
        <v>8</v>
      </c>
      <c r="D100" s="39"/>
      <c r="E100" s="39"/>
      <c r="F100" s="39"/>
      <c r="G100" s="39"/>
      <c r="H100" s="39"/>
      <c r="I100" s="39"/>
      <c r="J100" s="39"/>
      <c r="K100" s="39"/>
      <c r="L100" s="30"/>
    </row>
    <row r="101" spans="3:20">
      <c r="C101" s="92" t="s">
        <v>134</v>
      </c>
      <c r="E101" s="75"/>
      <c r="K101" s="93"/>
      <c r="L101" s="30"/>
    </row>
    <row r="102" spans="3:20">
      <c r="C102" s="37"/>
      <c r="D102" s="33"/>
      <c r="E102" s="33"/>
      <c r="F102" s="33"/>
      <c r="G102" s="33"/>
      <c r="H102" s="33"/>
      <c r="I102" s="33"/>
      <c r="J102" s="33"/>
      <c r="K102" s="33"/>
      <c r="L102" s="30"/>
    </row>
    <row r="103" spans="3:20" ht="12.75">
      <c r="C103" s="142" t="s">
        <v>236</v>
      </c>
      <c r="D103" s="143"/>
      <c r="E103" s="143"/>
      <c r="F103" s="143"/>
      <c r="G103" s="143"/>
      <c r="H103" s="143"/>
      <c r="I103" s="143"/>
      <c r="J103" s="143"/>
      <c r="K103" s="143"/>
      <c r="L103" s="30"/>
    </row>
    <row r="104" spans="3:20" ht="12.75">
      <c r="C104" s="160" t="s">
        <v>88</v>
      </c>
      <c r="D104" s="143"/>
      <c r="E104" s="143"/>
      <c r="F104" s="143"/>
      <c r="G104" s="143"/>
      <c r="H104" s="143"/>
      <c r="I104" s="143"/>
      <c r="J104" s="143"/>
      <c r="K104" s="143"/>
      <c r="L104" s="30"/>
    </row>
    <row r="105" spans="3:20" ht="12.75">
      <c r="C105" s="84" t="s">
        <v>34</v>
      </c>
      <c r="D105" s="76"/>
      <c r="E105" s="76"/>
      <c r="F105" s="76"/>
      <c r="G105" s="76"/>
      <c r="H105" s="76"/>
      <c r="I105" s="76"/>
      <c r="J105" s="76"/>
      <c r="K105" s="76"/>
      <c r="L105" s="30"/>
    </row>
    <row r="106" spans="3:20" ht="12.75">
      <c r="C106" s="36" t="s">
        <v>35</v>
      </c>
      <c r="D106" s="31"/>
      <c r="E106" s="31"/>
      <c r="F106" s="31"/>
      <c r="G106" s="31"/>
      <c r="H106" s="31"/>
      <c r="I106" s="31"/>
      <c r="J106" s="31"/>
      <c r="K106" s="31"/>
      <c r="L106" s="30"/>
    </row>
    <row r="107" spans="3:20" ht="12.75">
      <c r="C107" s="36" t="s">
        <v>36</v>
      </c>
      <c r="D107" s="31"/>
      <c r="E107" s="31"/>
      <c r="F107" s="31"/>
      <c r="G107" s="31"/>
      <c r="H107" s="31"/>
      <c r="I107" s="31"/>
      <c r="J107" s="31"/>
      <c r="K107" s="31"/>
      <c r="L107" s="30"/>
    </row>
    <row r="108" spans="3:20" ht="12.75">
      <c r="C108" s="36" t="s">
        <v>37</v>
      </c>
      <c r="D108" s="31"/>
      <c r="E108" s="31"/>
      <c r="F108" s="31"/>
      <c r="G108" s="31"/>
      <c r="H108" s="31"/>
      <c r="I108" s="31"/>
      <c r="J108" s="31"/>
      <c r="K108" s="31"/>
      <c r="L108" s="30"/>
    </row>
    <row r="109" spans="3:20" ht="12.75">
      <c r="C109" s="36" t="s">
        <v>38</v>
      </c>
      <c r="D109" s="31"/>
      <c r="E109" s="31"/>
      <c r="F109" s="31"/>
      <c r="G109" s="31"/>
      <c r="H109" s="31"/>
      <c r="I109" s="31"/>
      <c r="J109" s="31"/>
      <c r="K109" s="31"/>
      <c r="L109" s="30"/>
    </row>
    <row r="110" spans="3:20" ht="12.75">
      <c r="C110" s="36" t="s">
        <v>39</v>
      </c>
      <c r="D110" s="31"/>
      <c r="E110" s="31"/>
      <c r="F110" s="31"/>
      <c r="G110" s="31"/>
      <c r="H110" s="31"/>
      <c r="I110" s="31"/>
      <c r="J110" s="31"/>
      <c r="K110" s="31"/>
      <c r="L110" s="30"/>
    </row>
    <row r="111" spans="3:20" ht="12.75">
      <c r="C111" s="36" t="s">
        <v>19</v>
      </c>
      <c r="D111" s="31"/>
      <c r="E111" s="31"/>
      <c r="F111" s="31"/>
      <c r="G111" s="31"/>
      <c r="H111" s="31"/>
      <c r="I111" s="31"/>
      <c r="J111" s="31"/>
      <c r="K111" s="31"/>
      <c r="L111" s="30"/>
    </row>
    <row r="112" spans="3:20" ht="12.75">
      <c r="C112" s="36" t="s">
        <v>40</v>
      </c>
      <c r="D112" s="31"/>
      <c r="E112" s="31"/>
      <c r="F112" s="31"/>
      <c r="G112" s="31"/>
      <c r="H112" s="31"/>
      <c r="I112" s="31"/>
      <c r="J112" s="31"/>
      <c r="K112" s="31"/>
      <c r="L112" s="30"/>
    </row>
    <row r="113" spans="3:12" ht="12.75">
      <c r="C113" s="36" t="s">
        <v>41</v>
      </c>
      <c r="D113" s="31"/>
      <c r="E113" s="31"/>
      <c r="F113" s="31"/>
      <c r="G113" s="31"/>
      <c r="H113" s="31"/>
      <c r="I113" s="31"/>
      <c r="J113" s="31"/>
      <c r="K113" s="31"/>
      <c r="L113" s="30"/>
    </row>
    <row r="114" spans="3:12" ht="13.5" thickBot="1">
      <c r="C114" s="38" t="s">
        <v>8</v>
      </c>
      <c r="D114" s="39"/>
      <c r="E114" s="39"/>
      <c r="F114" s="39"/>
      <c r="G114" s="39"/>
      <c r="H114" s="39"/>
      <c r="I114" s="39"/>
      <c r="J114" s="39"/>
      <c r="K114" s="39"/>
      <c r="L114" s="30"/>
    </row>
    <row r="115" spans="3:12">
      <c r="C115" s="92" t="s">
        <v>134</v>
      </c>
      <c r="E115" s="75"/>
      <c r="K115" s="93"/>
      <c r="L115" s="30"/>
    </row>
    <row r="116" spans="3:12" ht="12.75">
      <c r="C116" s="92"/>
      <c r="D116" s="60"/>
      <c r="E116" s="60"/>
      <c r="F116" s="60"/>
      <c r="G116" s="60"/>
      <c r="H116" s="60"/>
      <c r="I116" s="60"/>
      <c r="J116" s="60"/>
      <c r="K116" s="93"/>
      <c r="L116" s="30"/>
    </row>
    <row r="117" spans="3:12" ht="12.75">
      <c r="C117" s="142" t="s">
        <v>237</v>
      </c>
      <c r="D117" s="143"/>
      <c r="E117" s="143"/>
      <c r="F117" s="143"/>
      <c r="G117" s="143"/>
      <c r="H117" s="143"/>
      <c r="I117" s="143"/>
      <c r="J117" s="143"/>
      <c r="K117" s="143"/>
      <c r="L117" s="30"/>
    </row>
    <row r="118" spans="3:12" ht="12.75">
      <c r="C118" s="160" t="s">
        <v>88</v>
      </c>
      <c r="D118" s="143"/>
      <c r="E118" s="143"/>
      <c r="F118" s="143"/>
      <c r="G118" s="143"/>
      <c r="H118" s="143"/>
      <c r="I118" s="143"/>
      <c r="J118" s="143"/>
      <c r="K118" s="143"/>
      <c r="L118" s="30"/>
    </row>
    <row r="119" spans="3:12" ht="12.75">
      <c r="C119" s="85" t="s">
        <v>57</v>
      </c>
      <c r="D119" s="76"/>
      <c r="E119" s="76"/>
      <c r="F119" s="76"/>
      <c r="G119" s="76"/>
      <c r="H119" s="76"/>
      <c r="I119" s="76"/>
      <c r="J119" s="76"/>
      <c r="K119" s="76"/>
      <c r="L119" s="30"/>
    </row>
    <row r="120" spans="3:12" ht="12.75">
      <c r="C120" s="61" t="s">
        <v>163</v>
      </c>
      <c r="D120" s="46"/>
      <c r="E120" s="46"/>
      <c r="F120" s="46"/>
      <c r="G120" s="46"/>
      <c r="H120" s="46"/>
      <c r="I120" s="46"/>
      <c r="J120" s="46"/>
      <c r="K120" s="46"/>
      <c r="L120" s="30"/>
    </row>
    <row r="121" spans="3:12" ht="12.75">
      <c r="C121" s="66" t="s">
        <v>164</v>
      </c>
      <c r="D121" s="67"/>
      <c r="E121" s="67"/>
      <c r="F121" s="67"/>
      <c r="G121" s="67"/>
      <c r="H121" s="67"/>
      <c r="I121" s="67"/>
      <c r="J121" s="67"/>
      <c r="K121" s="67"/>
      <c r="L121" s="30"/>
    </row>
    <row r="122" spans="3:12" ht="12.75">
      <c r="C122" s="61" t="s">
        <v>165</v>
      </c>
      <c r="D122" s="79"/>
      <c r="E122" s="79"/>
      <c r="F122" s="79"/>
      <c r="G122" s="79"/>
      <c r="H122" s="79"/>
      <c r="I122" s="79"/>
      <c r="J122" s="79"/>
      <c r="K122" s="79"/>
      <c r="L122" s="30"/>
    </row>
    <row r="123" spans="3:12" ht="12.75">
      <c r="C123" s="66" t="s">
        <v>166</v>
      </c>
      <c r="D123" s="215"/>
      <c r="E123" s="215"/>
      <c r="F123" s="215"/>
      <c r="G123" s="215"/>
      <c r="H123" s="215"/>
      <c r="I123" s="215"/>
      <c r="J123" s="215"/>
      <c r="K123" s="215"/>
      <c r="L123" s="30"/>
    </row>
    <row r="124" spans="3:12" ht="12.75">
      <c r="C124" s="36" t="s">
        <v>176</v>
      </c>
      <c r="D124" s="183"/>
      <c r="E124" s="183"/>
      <c r="F124" s="183"/>
      <c r="G124" s="183"/>
      <c r="H124" s="183"/>
      <c r="I124" s="183"/>
      <c r="J124" s="183"/>
      <c r="K124" s="183"/>
      <c r="L124" s="30"/>
    </row>
    <row r="125" spans="3:12" ht="12.75">
      <c r="C125" s="36" t="s">
        <v>177</v>
      </c>
      <c r="D125" s="183"/>
      <c r="E125" s="183"/>
      <c r="F125" s="183"/>
      <c r="G125" s="183"/>
      <c r="H125" s="183"/>
      <c r="I125" s="183"/>
      <c r="J125" s="183"/>
      <c r="K125" s="183"/>
      <c r="L125" s="30"/>
    </row>
    <row r="126" spans="3:12" ht="12.75">
      <c r="C126" s="66" t="s">
        <v>178</v>
      </c>
      <c r="D126" s="195"/>
      <c r="E126" s="195"/>
      <c r="F126" s="195"/>
      <c r="G126" s="195"/>
      <c r="H126" s="195"/>
      <c r="I126" s="195"/>
      <c r="J126" s="195"/>
      <c r="K126" s="195"/>
      <c r="L126" s="30"/>
    </row>
    <row r="127" spans="3:12" ht="12.75">
      <c r="C127" s="36" t="s">
        <v>179</v>
      </c>
      <c r="D127" s="72"/>
      <c r="E127" s="72"/>
      <c r="F127" s="72"/>
      <c r="G127" s="72"/>
      <c r="H127" s="72"/>
      <c r="I127" s="72"/>
      <c r="J127" s="72"/>
      <c r="K127" s="72"/>
      <c r="L127" s="30"/>
    </row>
    <row r="128" spans="3:12" ht="12.75">
      <c r="C128" s="36" t="s">
        <v>180</v>
      </c>
      <c r="D128" s="72"/>
      <c r="E128" s="72"/>
      <c r="F128" s="72"/>
      <c r="G128" s="72"/>
      <c r="H128" s="72"/>
      <c r="I128" s="72"/>
      <c r="J128" s="72"/>
      <c r="K128" s="72"/>
      <c r="L128" s="30"/>
    </row>
    <row r="129" spans="3:12" ht="12.75">
      <c r="C129" s="66" t="s">
        <v>181</v>
      </c>
      <c r="D129" s="72"/>
      <c r="E129" s="72"/>
      <c r="F129" s="72"/>
      <c r="G129" s="72"/>
      <c r="H129" s="72"/>
      <c r="I129" s="72"/>
      <c r="J129" s="72"/>
      <c r="K129" s="72"/>
      <c r="L129" s="30"/>
    </row>
    <row r="130" spans="3:12" ht="12.75">
      <c r="C130" s="64" t="s">
        <v>162</v>
      </c>
      <c r="D130" s="65"/>
      <c r="E130" s="65"/>
      <c r="F130" s="65"/>
      <c r="G130" s="65"/>
      <c r="H130" s="65"/>
      <c r="I130" s="65"/>
      <c r="J130" s="65"/>
      <c r="K130" s="65"/>
      <c r="L130" s="30"/>
    </row>
    <row r="131" spans="3:12">
      <c r="C131" s="92" t="s">
        <v>134</v>
      </c>
      <c r="E131" s="75"/>
      <c r="K131" s="93"/>
      <c r="L131" s="30"/>
    </row>
    <row r="132" spans="3:12" ht="12.75">
      <c r="C132" s="92"/>
      <c r="D132" s="196"/>
      <c r="E132" s="196"/>
      <c r="F132" s="196"/>
      <c r="G132" s="196"/>
      <c r="H132" s="196"/>
      <c r="I132" s="196"/>
      <c r="J132" s="196"/>
      <c r="K132" s="196"/>
      <c r="L132" s="30"/>
    </row>
    <row r="133" spans="3:12" ht="12.75">
      <c r="C133" s="142" t="s">
        <v>238</v>
      </c>
      <c r="D133" s="143"/>
      <c r="E133" s="143"/>
      <c r="F133" s="143"/>
      <c r="G133" s="143"/>
      <c r="H133" s="143"/>
      <c r="I133" s="143"/>
      <c r="J133" s="143"/>
      <c r="K133" s="143"/>
      <c r="L133" s="30"/>
    </row>
    <row r="134" spans="3:12" ht="12.75">
      <c r="C134" s="160" t="s">
        <v>88</v>
      </c>
      <c r="D134" s="143"/>
      <c r="E134" s="143"/>
      <c r="F134" s="143"/>
      <c r="G134" s="143"/>
      <c r="H134" s="143"/>
      <c r="I134" s="143"/>
      <c r="J134" s="143"/>
      <c r="K134" s="143"/>
      <c r="L134" s="30"/>
    </row>
    <row r="135" spans="3:12" ht="12.75">
      <c r="C135" s="85" t="s">
        <v>29</v>
      </c>
      <c r="D135" s="76"/>
      <c r="E135" s="76"/>
      <c r="F135" s="76"/>
      <c r="G135" s="76"/>
      <c r="H135" s="76"/>
      <c r="I135" s="76"/>
      <c r="J135" s="76"/>
      <c r="K135" s="76"/>
      <c r="L135" s="30"/>
    </row>
    <row r="136" spans="3:12" ht="12.75">
      <c r="C136" s="36" t="s">
        <v>30</v>
      </c>
      <c r="D136" s="31"/>
      <c r="E136" s="31"/>
      <c r="F136" s="31"/>
      <c r="G136" s="31"/>
      <c r="H136" s="31"/>
      <c r="I136" s="31"/>
      <c r="J136" s="31"/>
      <c r="K136" s="31"/>
      <c r="L136" s="30"/>
    </row>
    <row r="137" spans="3:12" ht="12.75">
      <c r="C137" s="36" t="s">
        <v>31</v>
      </c>
      <c r="D137" s="31"/>
      <c r="E137" s="31"/>
      <c r="F137" s="31"/>
      <c r="G137" s="31"/>
      <c r="H137" s="31"/>
      <c r="I137" s="31"/>
      <c r="J137" s="31"/>
      <c r="K137" s="31"/>
      <c r="L137" s="30"/>
    </row>
    <row r="138" spans="3:12" ht="12.75">
      <c r="C138" s="36" t="s">
        <v>32</v>
      </c>
      <c r="D138" s="31"/>
      <c r="E138" s="31"/>
      <c r="F138" s="31"/>
      <c r="G138" s="31"/>
      <c r="H138" s="31"/>
      <c r="I138" s="31"/>
      <c r="J138" s="31"/>
      <c r="K138" s="31"/>
      <c r="L138" s="30"/>
    </row>
    <row r="139" spans="3:12" ht="12.75">
      <c r="C139" s="36" t="s">
        <v>33</v>
      </c>
      <c r="D139" s="31"/>
      <c r="E139" s="31"/>
      <c r="F139" s="31"/>
      <c r="G139" s="31"/>
      <c r="H139" s="31"/>
      <c r="I139" s="31"/>
      <c r="J139" s="31"/>
      <c r="K139" s="31"/>
      <c r="L139" s="30"/>
    </row>
    <row r="140" spans="3:12" ht="13.5" thickBot="1">
      <c r="C140" s="38" t="s">
        <v>8</v>
      </c>
      <c r="D140" s="39"/>
      <c r="E140" s="39"/>
      <c r="F140" s="39"/>
      <c r="G140" s="39"/>
      <c r="H140" s="39"/>
      <c r="I140" s="39"/>
      <c r="J140" s="39"/>
      <c r="K140" s="39"/>
      <c r="L140" s="30"/>
    </row>
    <row r="141" spans="3:12">
      <c r="C141" s="92" t="s">
        <v>134</v>
      </c>
      <c r="E141" s="75"/>
      <c r="K141" s="93"/>
      <c r="L141" s="30"/>
    </row>
    <row r="142" spans="3:12">
      <c r="C142" s="37"/>
      <c r="D142" s="33"/>
      <c r="E142" s="33"/>
      <c r="F142" s="33"/>
      <c r="G142" s="33"/>
      <c r="H142" s="33"/>
      <c r="I142" s="33"/>
      <c r="J142" s="33"/>
      <c r="K142" s="33"/>
    </row>
    <row r="143" spans="3:12" ht="12.75">
      <c r="C143" s="142" t="s">
        <v>239</v>
      </c>
      <c r="D143" s="143"/>
      <c r="E143" s="143"/>
      <c r="F143" s="143"/>
      <c r="G143" s="143"/>
      <c r="H143" s="143"/>
      <c r="I143" s="143"/>
      <c r="J143" s="143"/>
      <c r="K143" s="143"/>
    </row>
    <row r="144" spans="3:12" ht="12.75">
      <c r="C144" s="160" t="s">
        <v>88</v>
      </c>
      <c r="D144" s="143"/>
      <c r="E144" s="143"/>
      <c r="F144" s="143"/>
      <c r="G144" s="143"/>
      <c r="H144" s="143"/>
      <c r="I144" s="143"/>
      <c r="J144" s="143"/>
      <c r="K144" s="143"/>
    </row>
    <row r="145" spans="1:11" ht="12.75">
      <c r="A145" s="83"/>
      <c r="C145" s="85" t="s">
        <v>34</v>
      </c>
      <c r="D145" s="76"/>
      <c r="E145" s="76"/>
      <c r="F145" s="76"/>
      <c r="G145" s="76"/>
      <c r="H145" s="76"/>
      <c r="I145" s="76"/>
      <c r="J145" s="76"/>
      <c r="K145" s="76"/>
    </row>
    <row r="146" spans="1:11" ht="12.75">
      <c r="C146" s="36" t="s">
        <v>35</v>
      </c>
      <c r="D146" s="31"/>
      <c r="E146" s="31"/>
      <c r="F146" s="31"/>
      <c r="G146" s="31"/>
      <c r="H146" s="31"/>
      <c r="I146" s="31"/>
      <c r="J146" s="31"/>
      <c r="K146" s="31"/>
    </row>
    <row r="147" spans="1:11" ht="12.75">
      <c r="C147" s="36" t="s">
        <v>36</v>
      </c>
      <c r="D147" s="31"/>
      <c r="E147" s="31"/>
      <c r="F147" s="31"/>
      <c r="G147" s="31"/>
      <c r="H147" s="31"/>
      <c r="I147" s="31"/>
      <c r="J147" s="31"/>
      <c r="K147" s="31"/>
    </row>
    <row r="148" spans="1:11" ht="12.75">
      <c r="C148" s="36" t="s">
        <v>37</v>
      </c>
      <c r="D148" s="31"/>
      <c r="E148" s="31"/>
      <c r="F148" s="31"/>
      <c r="G148" s="31"/>
      <c r="H148" s="31"/>
      <c r="I148" s="31"/>
      <c r="J148" s="31"/>
      <c r="K148" s="31"/>
    </row>
    <row r="149" spans="1:11" ht="12.75">
      <c r="C149" s="36" t="s">
        <v>38</v>
      </c>
      <c r="D149" s="31"/>
      <c r="E149" s="31"/>
      <c r="F149" s="31"/>
      <c r="G149" s="31"/>
      <c r="H149" s="31"/>
      <c r="I149" s="31"/>
      <c r="J149" s="31"/>
      <c r="K149" s="31"/>
    </row>
    <row r="150" spans="1:11" ht="12.75">
      <c r="C150" s="36" t="s">
        <v>39</v>
      </c>
      <c r="D150" s="31"/>
      <c r="E150" s="31"/>
      <c r="F150" s="31"/>
      <c r="G150" s="31"/>
      <c r="H150" s="31"/>
      <c r="I150" s="31"/>
      <c r="J150" s="31"/>
      <c r="K150" s="31"/>
    </row>
    <row r="151" spans="1:11" ht="10.5" customHeight="1">
      <c r="C151" s="36" t="s">
        <v>19</v>
      </c>
      <c r="D151" s="31"/>
      <c r="E151" s="31"/>
      <c r="F151" s="31"/>
      <c r="G151" s="31"/>
      <c r="H151" s="31"/>
      <c r="I151" s="31"/>
      <c r="J151" s="31"/>
      <c r="K151" s="31"/>
    </row>
    <row r="152" spans="1:11" ht="10.5" customHeight="1">
      <c r="C152" s="36" t="s">
        <v>33</v>
      </c>
      <c r="D152" s="31"/>
      <c r="E152" s="31"/>
      <c r="F152" s="31"/>
      <c r="G152" s="31"/>
      <c r="H152" s="31"/>
      <c r="I152" s="31"/>
      <c r="J152" s="31"/>
      <c r="K152" s="31"/>
    </row>
    <row r="153" spans="1:11" ht="12.75">
      <c r="C153" s="36" t="s">
        <v>40</v>
      </c>
      <c r="D153" s="31"/>
      <c r="E153" s="31"/>
      <c r="F153" s="31"/>
      <c r="G153" s="31"/>
      <c r="H153" s="31"/>
      <c r="I153" s="31"/>
      <c r="J153" s="31"/>
      <c r="K153" s="31"/>
    </row>
    <row r="154" spans="1:11" ht="12.75">
      <c r="C154" s="36" t="s">
        <v>41</v>
      </c>
      <c r="D154" s="31"/>
      <c r="E154" s="31"/>
      <c r="F154" s="31"/>
      <c r="G154" s="31"/>
      <c r="H154" s="31"/>
      <c r="I154" s="31"/>
      <c r="J154" s="31"/>
      <c r="K154" s="31"/>
    </row>
    <row r="155" spans="1:11" ht="13.5" thickBot="1">
      <c r="A155" s="83"/>
      <c r="C155" s="38" t="s">
        <v>8</v>
      </c>
      <c r="D155" s="39"/>
      <c r="E155" s="39"/>
      <c r="F155" s="39"/>
      <c r="G155" s="39"/>
      <c r="H155" s="39"/>
      <c r="I155" s="39"/>
      <c r="J155" s="39"/>
      <c r="K155" s="39"/>
    </row>
    <row r="156" spans="1:11">
      <c r="C156" s="92" t="s">
        <v>134</v>
      </c>
      <c r="E156" s="75"/>
      <c r="K156" s="93"/>
    </row>
    <row r="157" spans="1:11">
      <c r="C157" s="37"/>
      <c r="D157" s="33"/>
      <c r="E157" s="33"/>
      <c r="F157" s="33"/>
      <c r="G157" s="33"/>
      <c r="H157" s="33"/>
      <c r="I157" s="33"/>
      <c r="J157" s="33"/>
      <c r="K157" s="33"/>
    </row>
    <row r="158" spans="1:11" ht="12.75">
      <c r="C158" s="142" t="s">
        <v>240</v>
      </c>
      <c r="D158" s="143"/>
      <c r="E158" s="143"/>
      <c r="F158" s="143"/>
      <c r="G158" s="143"/>
      <c r="H158" s="143"/>
      <c r="I158" s="143"/>
      <c r="J158" s="143"/>
      <c r="K158" s="143"/>
    </row>
    <row r="159" spans="1:11" ht="12.75">
      <c r="C159" s="160" t="s">
        <v>88</v>
      </c>
      <c r="D159" s="143"/>
      <c r="E159" s="143"/>
      <c r="F159" s="143"/>
      <c r="G159" s="143"/>
      <c r="H159" s="143"/>
      <c r="I159" s="143"/>
      <c r="J159" s="143"/>
      <c r="K159" s="143"/>
    </row>
    <row r="160" spans="1:11" ht="12.75">
      <c r="C160" s="85" t="s">
        <v>57</v>
      </c>
      <c r="D160" s="76"/>
      <c r="E160" s="76"/>
      <c r="F160" s="76"/>
      <c r="G160" s="76"/>
      <c r="H160" s="76"/>
      <c r="I160" s="76"/>
      <c r="J160" s="76"/>
      <c r="K160" s="76"/>
    </row>
    <row r="161" spans="1:15" ht="12.75">
      <c r="C161" s="64" t="s">
        <v>72</v>
      </c>
      <c r="D161" s="65"/>
      <c r="E161" s="65"/>
      <c r="F161" s="65"/>
      <c r="G161" s="65"/>
      <c r="H161" s="65"/>
      <c r="I161" s="65"/>
      <c r="J161" s="65"/>
      <c r="K161" s="65"/>
    </row>
    <row r="162" spans="1:15" ht="12.75">
      <c r="C162" s="61" t="s">
        <v>76</v>
      </c>
      <c r="D162" s="46"/>
      <c r="E162" s="46"/>
      <c r="F162" s="46"/>
      <c r="G162" s="46"/>
      <c r="H162" s="46"/>
      <c r="I162" s="46"/>
      <c r="J162" s="46"/>
      <c r="K162" s="46"/>
    </row>
    <row r="163" spans="1:15" ht="12.75">
      <c r="C163" s="36" t="s">
        <v>74</v>
      </c>
      <c r="D163" s="31"/>
      <c r="E163" s="31"/>
      <c r="F163" s="31"/>
      <c r="G163" s="31"/>
      <c r="H163" s="31"/>
      <c r="I163" s="31"/>
      <c r="J163" s="31"/>
      <c r="K163" s="31"/>
    </row>
    <row r="164" spans="1:15" ht="12.75">
      <c r="C164" s="66" t="s">
        <v>75</v>
      </c>
      <c r="D164" s="67"/>
      <c r="E164" s="67"/>
      <c r="F164" s="67"/>
      <c r="G164" s="67"/>
      <c r="H164" s="67"/>
      <c r="I164" s="67"/>
      <c r="J164" s="67"/>
      <c r="K164" s="67"/>
    </row>
    <row r="165" spans="1:15" ht="12.75">
      <c r="C165" s="61" t="s">
        <v>77</v>
      </c>
      <c r="D165" s="79"/>
      <c r="E165" s="79"/>
      <c r="F165" s="79"/>
      <c r="G165" s="79"/>
      <c r="H165" s="79"/>
      <c r="I165" s="79"/>
      <c r="J165" s="79"/>
      <c r="K165" s="79"/>
    </row>
    <row r="166" spans="1:15" ht="10.5" customHeight="1">
      <c r="C166" s="36" t="s">
        <v>73</v>
      </c>
      <c r="D166" s="72"/>
      <c r="E166" s="72"/>
      <c r="F166" s="72"/>
      <c r="G166" s="72"/>
      <c r="H166" s="72"/>
      <c r="I166" s="72"/>
      <c r="J166" s="72"/>
      <c r="K166" s="72"/>
    </row>
    <row r="167" spans="1:15" ht="10.5" customHeight="1">
      <c r="C167" s="66" t="s">
        <v>78</v>
      </c>
      <c r="D167" s="215"/>
      <c r="E167" s="215"/>
      <c r="F167" s="215"/>
      <c r="G167" s="215"/>
      <c r="H167" s="215"/>
      <c r="I167" s="215"/>
      <c r="J167" s="215"/>
      <c r="K167" s="215"/>
    </row>
    <row r="168" spans="1:15" ht="13.5" thickBot="1">
      <c r="A168" s="83"/>
      <c r="C168" s="38" t="s">
        <v>93</v>
      </c>
      <c r="D168" s="87"/>
      <c r="E168" s="87"/>
      <c r="F168" s="87"/>
      <c r="G168" s="87"/>
      <c r="H168" s="87"/>
      <c r="I168" s="87"/>
      <c r="J168" s="87"/>
      <c r="K168" s="87"/>
    </row>
    <row r="169" spans="1:15">
      <c r="C169" s="92" t="s">
        <v>134</v>
      </c>
      <c r="E169" s="75"/>
      <c r="K169" s="93" t="s">
        <v>192</v>
      </c>
    </row>
    <row r="170" spans="1:15" ht="12.75">
      <c r="C170" s="92"/>
      <c r="D170" s="86"/>
      <c r="E170" s="86"/>
      <c r="F170" s="86"/>
      <c r="G170" s="86"/>
      <c r="H170" s="86"/>
      <c r="I170" s="86"/>
      <c r="J170" s="86"/>
      <c r="K170" s="93"/>
    </row>
    <row r="171" spans="1:15" ht="12.75">
      <c r="C171" s="92"/>
      <c r="D171" s="82"/>
      <c r="E171" s="82"/>
      <c r="F171" s="224"/>
      <c r="G171" s="224"/>
      <c r="H171" s="224"/>
      <c r="I171" s="224"/>
      <c r="J171" s="224"/>
      <c r="K171" s="224"/>
    </row>
    <row r="172" spans="1:15" ht="10.5" customHeight="1">
      <c r="F172" s="225"/>
      <c r="G172" s="225"/>
      <c r="H172" s="225"/>
      <c r="I172" s="225"/>
      <c r="J172" s="225"/>
      <c r="K172" s="225"/>
      <c r="L172" s="82"/>
      <c r="M172" s="82"/>
      <c r="N172" s="82"/>
      <c r="O172" s="82"/>
    </row>
    <row r="173" spans="1:15" ht="10.5" customHeight="1">
      <c r="L173" s="82"/>
      <c r="M173" s="82"/>
      <c r="N173" s="82"/>
      <c r="O173" s="82"/>
    </row>
    <row r="174" spans="1:15" ht="10.5" customHeight="1">
      <c r="L174" s="82"/>
      <c r="M174" s="82"/>
      <c r="N174" s="82"/>
      <c r="O174" s="82"/>
    </row>
    <row r="175" spans="1:15" ht="10.5" customHeight="1">
      <c r="L175" s="82"/>
      <c r="M175" s="82"/>
      <c r="N175" s="82"/>
      <c r="O175" s="82"/>
    </row>
    <row r="176" spans="1:15" ht="10.5" customHeight="1">
      <c r="L176" s="82"/>
      <c r="M176" s="82"/>
      <c r="N176" s="82"/>
      <c r="O176" s="82"/>
    </row>
    <row r="177" spans="12:15" ht="10.5" customHeight="1">
      <c r="L177" s="82"/>
      <c r="M177" s="82"/>
      <c r="N177" s="82"/>
      <c r="O177" s="82"/>
    </row>
    <row r="178" spans="12:15" ht="10.5" customHeight="1">
      <c r="L178" s="82"/>
      <c r="M178" s="82"/>
      <c r="N178" s="82"/>
      <c r="O178" s="82"/>
    </row>
    <row r="179" spans="12:15" ht="10.5" customHeight="1">
      <c r="L179" s="82"/>
      <c r="M179" s="82"/>
      <c r="N179" s="82"/>
      <c r="O179" s="82"/>
    </row>
    <row r="180" spans="12:15" ht="10.5" customHeight="1">
      <c r="L180" s="82"/>
      <c r="M180" s="82"/>
      <c r="N180" s="82"/>
      <c r="O180" s="82"/>
    </row>
    <row r="181" spans="12:15" ht="10.5" customHeight="1">
      <c r="L181" s="82"/>
      <c r="M181" s="82"/>
      <c r="N181" s="82"/>
      <c r="O181" s="82"/>
    </row>
  </sheetData>
  <hyperlinks>
    <hyperlink ref="M1" location="Index!A1" display="Index" xr:uid="{00000000-0004-0000-0E00-000000000000}"/>
  </hyperlinks>
  <pageMargins left="0.75" right="0.75" top="1" bottom="1" header="0.5" footer="0.5"/>
  <pageSetup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03"/>
  <sheetViews>
    <sheetView showGridLines="0" topLeftCell="B22" workbookViewId="0">
      <selection activeCell="C61" sqref="C61"/>
    </sheetView>
  </sheetViews>
  <sheetFormatPr defaultColWidth="15.7109375" defaultRowHeight="10.5" customHeight="1"/>
  <cols>
    <col min="1" max="2" width="9.7109375" style="8" customWidth="1"/>
    <col min="3" max="3" width="44.5703125" style="8" customWidth="1"/>
    <col min="4" max="31" width="9.7109375" style="8" customWidth="1"/>
    <col min="32" max="32" width="15.7109375" style="8" customWidth="1"/>
    <col min="33" max="16384" width="15.7109375" style="8"/>
  </cols>
  <sheetData>
    <row r="1" spans="1:13" s="13" customFormat="1" ht="57" customHeight="1">
      <c r="I1" s="27" t="s">
        <v>0</v>
      </c>
    </row>
    <row r="2" spans="1:13" s="69" customFormat="1" ht="10.5" customHeight="1">
      <c r="A2" s="68"/>
      <c r="B2" s="68"/>
      <c r="C2" s="68"/>
    </row>
    <row r="3" spans="1:13" s="6" customFormat="1" ht="19.5" customHeight="1">
      <c r="A3" s="5"/>
      <c r="B3" s="5"/>
      <c r="C3" s="141" t="s">
        <v>49</v>
      </c>
      <c r="F3" s="96" t="s">
        <v>182</v>
      </c>
    </row>
    <row r="4" spans="1:13" s="6" customFormat="1" ht="10.5" customHeight="1">
      <c r="A4" s="5"/>
      <c r="B4" s="5"/>
      <c r="C4" s="7"/>
    </row>
    <row r="5" spans="1:13" s="4" customFormat="1" ht="12.75">
      <c r="A5" s="3"/>
      <c r="B5" s="3"/>
      <c r="C5" s="95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s="4" customFormat="1" ht="12.75">
      <c r="A6" s="3"/>
      <c r="B6" s="3"/>
      <c r="C6" s="142" t="s">
        <v>82</v>
      </c>
      <c r="D6" s="143"/>
      <c r="E6" s="143"/>
      <c r="F6" s="143"/>
      <c r="G6" s="143"/>
      <c r="H6" s="143"/>
      <c r="I6" s="143"/>
      <c r="J6" s="143"/>
      <c r="K6" s="143"/>
      <c r="L6" s="94"/>
      <c r="M6" s="94"/>
    </row>
    <row r="7" spans="1:13" s="4" customFormat="1" ht="12.75">
      <c r="A7" s="3"/>
      <c r="B7" s="3"/>
      <c r="C7" s="144" t="s">
        <v>88</v>
      </c>
      <c r="D7" s="143"/>
      <c r="E7" s="143"/>
      <c r="F7" s="143"/>
      <c r="G7" s="143"/>
      <c r="H7" s="143"/>
      <c r="I7" s="143"/>
      <c r="J7" s="143"/>
      <c r="K7" s="143"/>
      <c r="L7" s="94"/>
      <c r="M7" s="94"/>
    </row>
    <row r="8" spans="1:13" s="4" customFormat="1" ht="12.75">
      <c r="A8" s="3"/>
      <c r="B8" s="3"/>
      <c r="C8" s="84" t="s">
        <v>8</v>
      </c>
      <c r="D8" s="76">
        <v>2017</v>
      </c>
      <c r="E8" s="76">
        <v>2018</v>
      </c>
      <c r="F8" s="76">
        <v>2019</v>
      </c>
      <c r="G8" s="76">
        <v>2020</v>
      </c>
      <c r="H8" s="76">
        <v>2021</v>
      </c>
      <c r="I8" s="76">
        <v>2022</v>
      </c>
      <c r="J8" s="76">
        <v>2023</v>
      </c>
      <c r="K8" s="76">
        <v>2024</v>
      </c>
      <c r="L8" s="94"/>
      <c r="M8" s="94"/>
    </row>
    <row r="9" spans="1:13" ht="12.75">
      <c r="C9" s="36" t="s">
        <v>48</v>
      </c>
      <c r="D9" s="31"/>
      <c r="E9" s="31"/>
      <c r="F9" s="31"/>
      <c r="G9" s="31"/>
      <c r="H9" s="31"/>
      <c r="I9" s="31"/>
      <c r="J9" s="31"/>
      <c r="K9" s="31"/>
      <c r="L9" s="32"/>
      <c r="M9" s="32"/>
    </row>
    <row r="10" spans="1:13" ht="12" customHeight="1" thickBot="1">
      <c r="C10" s="38" t="s">
        <v>8</v>
      </c>
      <c r="D10" s="39"/>
      <c r="E10" s="39"/>
      <c r="F10" s="39"/>
      <c r="G10" s="39"/>
      <c r="H10" s="39"/>
      <c r="I10" s="39"/>
      <c r="J10" s="39"/>
      <c r="K10" s="39"/>
      <c r="L10" s="32"/>
      <c r="M10" s="32"/>
    </row>
    <row r="11" spans="1:13" ht="12" customHeight="1">
      <c r="C11" s="92" t="s">
        <v>134</v>
      </c>
      <c r="D11" s="32"/>
      <c r="E11" s="32"/>
      <c r="F11" s="32"/>
      <c r="G11" s="32"/>
      <c r="H11" s="32"/>
      <c r="I11" s="32"/>
      <c r="J11" s="32"/>
      <c r="K11" s="93" t="s">
        <v>192</v>
      </c>
      <c r="L11" s="32"/>
      <c r="M11" s="32"/>
    </row>
    <row r="12" spans="1:13" ht="12" customHeight="1">
      <c r="B12" s="28"/>
      <c r="C12" s="37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12" customHeight="1">
      <c r="B13" s="28"/>
      <c r="C13" s="142" t="s">
        <v>97</v>
      </c>
      <c r="D13" s="143"/>
      <c r="E13" s="143"/>
      <c r="F13" s="143"/>
      <c r="G13" s="143"/>
      <c r="H13" s="143"/>
      <c r="I13" s="143"/>
      <c r="J13" s="143"/>
      <c r="K13" s="143"/>
      <c r="L13" s="33"/>
      <c r="M13" s="33"/>
    </row>
    <row r="14" spans="1:13" ht="12" customHeight="1">
      <c r="B14" s="28"/>
      <c r="C14" s="144" t="s">
        <v>88</v>
      </c>
      <c r="D14" s="143"/>
      <c r="E14" s="143"/>
      <c r="F14" s="143"/>
      <c r="G14" s="143"/>
      <c r="H14" s="143"/>
      <c r="I14" s="143"/>
      <c r="J14" s="143"/>
      <c r="K14" s="143"/>
      <c r="L14" s="33"/>
      <c r="M14" s="33"/>
    </row>
    <row r="15" spans="1:13" ht="12" customHeight="1">
      <c r="B15" s="28"/>
      <c r="C15" s="84" t="s">
        <v>29</v>
      </c>
      <c r="D15" s="76">
        <v>2017</v>
      </c>
      <c r="E15" s="76">
        <v>2018</v>
      </c>
      <c r="F15" s="76">
        <v>2019</v>
      </c>
      <c r="G15" s="76">
        <v>2020</v>
      </c>
      <c r="H15" s="76">
        <v>2021</v>
      </c>
      <c r="I15" s="76">
        <v>2022</v>
      </c>
      <c r="J15" s="76">
        <v>2023</v>
      </c>
      <c r="K15" s="76">
        <v>2024</v>
      </c>
      <c r="L15" s="33"/>
      <c r="M15" s="33"/>
    </row>
    <row r="16" spans="1:13" ht="12" customHeight="1">
      <c r="B16" s="28"/>
      <c r="C16" s="36" t="s">
        <v>30</v>
      </c>
      <c r="D16" s="31"/>
      <c r="E16" s="31"/>
      <c r="F16" s="31"/>
      <c r="G16" s="31"/>
      <c r="H16" s="31"/>
      <c r="I16" s="31"/>
      <c r="J16" s="31"/>
      <c r="K16" s="31"/>
      <c r="L16" s="33"/>
      <c r="M16" s="33"/>
    </row>
    <row r="17" spans="2:14" ht="12" customHeight="1">
      <c r="B17" s="28"/>
      <c r="C17" s="36" t="s">
        <v>31</v>
      </c>
      <c r="D17" s="31"/>
      <c r="E17" s="31"/>
      <c r="F17" s="31"/>
      <c r="G17" s="31"/>
      <c r="H17" s="31"/>
      <c r="I17" s="31"/>
      <c r="J17" s="31"/>
      <c r="K17" s="31"/>
      <c r="L17" s="33"/>
      <c r="M17" s="33"/>
    </row>
    <row r="18" spans="2:14" ht="12" customHeight="1">
      <c r="B18" s="28"/>
      <c r="C18" s="36" t="s">
        <v>32</v>
      </c>
      <c r="D18" s="31"/>
      <c r="E18" s="31"/>
      <c r="F18" s="31"/>
      <c r="G18" s="31"/>
      <c r="H18" s="31"/>
      <c r="I18" s="31"/>
      <c r="J18" s="31"/>
      <c r="K18" s="31"/>
      <c r="L18" s="33"/>
      <c r="M18" s="33"/>
    </row>
    <row r="19" spans="2:14" ht="12" customHeight="1">
      <c r="B19" s="28"/>
      <c r="C19" s="36" t="s">
        <v>33</v>
      </c>
      <c r="D19" s="31"/>
      <c r="E19" s="31"/>
      <c r="F19" s="31"/>
      <c r="G19" s="31"/>
      <c r="H19" s="31"/>
      <c r="I19" s="31"/>
      <c r="J19" s="31"/>
      <c r="K19" s="31"/>
      <c r="L19" s="33"/>
      <c r="M19" s="33"/>
    </row>
    <row r="20" spans="2:14" ht="12" customHeight="1" thickBot="1">
      <c r="B20" s="28"/>
      <c r="C20" s="38" t="s">
        <v>8</v>
      </c>
      <c r="D20" s="39"/>
      <c r="E20" s="39"/>
      <c r="F20" s="39"/>
      <c r="G20" s="39"/>
      <c r="H20" s="39"/>
      <c r="I20" s="39"/>
      <c r="J20" s="39"/>
      <c r="K20" s="39"/>
      <c r="L20" s="33"/>
      <c r="M20" s="33"/>
    </row>
    <row r="21" spans="2:14" ht="12" customHeight="1">
      <c r="B21" s="28"/>
      <c r="C21" s="92" t="s">
        <v>134</v>
      </c>
      <c r="D21" s="32"/>
      <c r="E21" s="32"/>
      <c r="F21" s="32"/>
      <c r="G21" s="32"/>
      <c r="H21" s="32"/>
      <c r="I21" s="32"/>
      <c r="J21" s="32"/>
      <c r="K21" s="93" t="s">
        <v>192</v>
      </c>
      <c r="L21" s="33"/>
      <c r="M21" s="33"/>
    </row>
    <row r="22" spans="2:14" ht="12" customHeight="1">
      <c r="B22" s="28"/>
      <c r="C22" s="37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2:14" ht="12" customHeight="1">
      <c r="B23" s="28"/>
      <c r="C23" s="142" t="s">
        <v>96</v>
      </c>
      <c r="D23" s="143"/>
      <c r="E23" s="143"/>
      <c r="F23" s="143"/>
      <c r="G23" s="143"/>
      <c r="H23" s="143"/>
      <c r="I23" s="143"/>
      <c r="J23" s="143"/>
      <c r="K23" s="143"/>
      <c r="L23" s="33"/>
      <c r="M23" s="33"/>
    </row>
    <row r="24" spans="2:14" ht="12" customHeight="1">
      <c r="B24" s="28"/>
      <c r="C24" s="144" t="s">
        <v>88</v>
      </c>
      <c r="D24" s="143"/>
      <c r="E24" s="143"/>
      <c r="F24" s="143"/>
      <c r="G24" s="143"/>
      <c r="H24" s="143"/>
      <c r="I24" s="143"/>
      <c r="J24" s="143"/>
      <c r="K24" s="143"/>
      <c r="L24" s="33"/>
      <c r="M24" s="33"/>
    </row>
    <row r="25" spans="2:14" ht="12.75">
      <c r="B25" s="29"/>
      <c r="C25" s="84" t="s">
        <v>34</v>
      </c>
      <c r="D25" s="76">
        <v>2017</v>
      </c>
      <c r="E25" s="76">
        <v>2018</v>
      </c>
      <c r="F25" s="76">
        <v>2019</v>
      </c>
      <c r="G25" s="76">
        <v>2020</v>
      </c>
      <c r="H25" s="76">
        <v>2021</v>
      </c>
      <c r="I25" s="76">
        <v>2022</v>
      </c>
      <c r="J25" s="76">
        <v>2023</v>
      </c>
      <c r="K25" s="76">
        <v>2024</v>
      </c>
      <c r="L25" s="34"/>
      <c r="M25" s="34"/>
      <c r="N25" s="30"/>
    </row>
    <row r="26" spans="2:14" ht="12" customHeight="1">
      <c r="B26" s="29"/>
      <c r="C26" s="36" t="s">
        <v>35</v>
      </c>
      <c r="D26" s="31"/>
      <c r="E26" s="31"/>
      <c r="F26" s="31"/>
      <c r="G26" s="31"/>
      <c r="H26" s="31"/>
      <c r="I26" s="31"/>
      <c r="J26" s="31"/>
      <c r="K26" s="31"/>
      <c r="L26" s="34"/>
      <c r="M26" s="34"/>
      <c r="N26" s="30"/>
    </row>
    <row r="27" spans="2:14" ht="12.75">
      <c r="B27" s="29"/>
      <c r="C27" s="36" t="s">
        <v>36</v>
      </c>
      <c r="D27" s="31"/>
      <c r="E27" s="31"/>
      <c r="F27" s="31"/>
      <c r="G27" s="31"/>
      <c r="H27" s="31"/>
      <c r="I27" s="31"/>
      <c r="J27" s="31"/>
      <c r="K27" s="31"/>
      <c r="L27" s="34"/>
      <c r="M27" s="34"/>
      <c r="N27" s="30"/>
    </row>
    <row r="28" spans="2:14" ht="12.75">
      <c r="B28" s="29"/>
      <c r="C28" s="36" t="s">
        <v>37</v>
      </c>
      <c r="D28" s="31"/>
      <c r="E28" s="31"/>
      <c r="F28" s="31"/>
      <c r="G28" s="31"/>
      <c r="H28" s="31"/>
      <c r="I28" s="31"/>
      <c r="J28" s="31"/>
      <c r="K28" s="31"/>
      <c r="L28" s="34"/>
      <c r="M28" s="34"/>
      <c r="N28" s="30"/>
    </row>
    <row r="29" spans="2:14" ht="12.75">
      <c r="B29" s="29"/>
      <c r="C29" s="36" t="s">
        <v>38</v>
      </c>
      <c r="D29" s="31"/>
      <c r="E29" s="31"/>
      <c r="F29" s="31"/>
      <c r="G29" s="31"/>
      <c r="H29" s="31"/>
      <c r="I29" s="31"/>
      <c r="J29" s="31"/>
      <c r="K29" s="31"/>
      <c r="L29" s="34"/>
      <c r="M29" s="34"/>
      <c r="N29" s="30"/>
    </row>
    <row r="30" spans="2:14" ht="12.75">
      <c r="B30" s="29"/>
      <c r="C30" s="36" t="s">
        <v>39</v>
      </c>
      <c r="D30" s="31"/>
      <c r="E30" s="31"/>
      <c r="F30" s="31"/>
      <c r="G30" s="31"/>
      <c r="H30" s="31"/>
      <c r="I30" s="31"/>
      <c r="J30" s="31"/>
      <c r="K30" s="31"/>
      <c r="L30" s="34"/>
      <c r="M30" s="34"/>
      <c r="N30" s="30"/>
    </row>
    <row r="31" spans="2:14" ht="12.75">
      <c r="B31" s="29"/>
      <c r="C31" s="36" t="s">
        <v>19</v>
      </c>
      <c r="D31" s="31"/>
      <c r="E31" s="31"/>
      <c r="F31" s="31"/>
      <c r="G31" s="31"/>
      <c r="H31" s="31"/>
      <c r="I31" s="31"/>
      <c r="J31" s="31"/>
      <c r="K31" s="31"/>
      <c r="L31" s="34"/>
      <c r="M31" s="34"/>
      <c r="N31" s="30"/>
    </row>
    <row r="32" spans="2:14" ht="12.75">
      <c r="B32" s="29"/>
      <c r="C32" s="36" t="s">
        <v>33</v>
      </c>
      <c r="D32" s="31"/>
      <c r="E32" s="31"/>
      <c r="F32" s="31"/>
      <c r="G32" s="31"/>
      <c r="H32" s="31"/>
      <c r="I32" s="31"/>
      <c r="J32" s="31"/>
      <c r="K32" s="31"/>
      <c r="L32" s="34"/>
      <c r="M32" s="34"/>
      <c r="N32" s="30"/>
    </row>
    <row r="33" spans="2:14" ht="12.75">
      <c r="B33" s="29"/>
      <c r="C33" s="36" t="s">
        <v>40</v>
      </c>
      <c r="D33" s="31"/>
      <c r="E33" s="31"/>
      <c r="F33" s="31"/>
      <c r="G33" s="31"/>
      <c r="H33" s="31"/>
      <c r="I33" s="31"/>
      <c r="J33" s="31"/>
      <c r="K33" s="31"/>
      <c r="L33" s="34"/>
      <c r="M33" s="34"/>
      <c r="N33" s="30"/>
    </row>
    <row r="34" spans="2:14" ht="12.75">
      <c r="B34" s="29"/>
      <c r="C34" s="36" t="s">
        <v>41</v>
      </c>
      <c r="D34" s="31"/>
      <c r="E34" s="31"/>
      <c r="F34" s="31"/>
      <c r="G34" s="31"/>
      <c r="H34" s="31"/>
      <c r="I34" s="31"/>
      <c r="J34" s="31"/>
      <c r="K34" s="31"/>
      <c r="L34" s="34"/>
      <c r="M34" s="34"/>
      <c r="N34" s="30"/>
    </row>
    <row r="35" spans="2:14" ht="13.5" thickBot="1">
      <c r="B35" s="29"/>
      <c r="C35" s="38" t="s">
        <v>8</v>
      </c>
      <c r="D35" s="39"/>
      <c r="E35" s="39"/>
      <c r="F35" s="39"/>
      <c r="G35" s="39"/>
      <c r="H35" s="39"/>
      <c r="I35" s="39"/>
      <c r="J35" s="39"/>
      <c r="K35" s="39"/>
      <c r="L35" s="34"/>
      <c r="M35" s="34"/>
      <c r="N35" s="30"/>
    </row>
    <row r="36" spans="2:14" ht="10.5" customHeight="1">
      <c r="B36" s="28"/>
      <c r="C36" s="92" t="s">
        <v>134</v>
      </c>
      <c r="D36" s="32"/>
      <c r="E36" s="32"/>
      <c r="F36" s="32"/>
      <c r="G36" s="32"/>
      <c r="H36" s="32"/>
      <c r="I36" s="32"/>
      <c r="J36" s="32"/>
      <c r="K36" s="93" t="s">
        <v>192</v>
      </c>
      <c r="L36" s="33"/>
      <c r="M36" s="33"/>
    </row>
    <row r="37" spans="2:14" ht="10.5" customHeight="1">
      <c r="B37" s="28"/>
      <c r="C37" s="37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4" ht="12.75">
      <c r="B38" s="28"/>
      <c r="C38" s="142" t="s">
        <v>95</v>
      </c>
      <c r="D38" s="143"/>
      <c r="E38" s="143"/>
      <c r="F38" s="143"/>
      <c r="G38" s="143"/>
      <c r="H38" s="143"/>
      <c r="I38" s="143"/>
      <c r="J38" s="143"/>
      <c r="K38" s="143"/>
      <c r="L38" s="33"/>
      <c r="M38" s="33"/>
    </row>
    <row r="39" spans="2:14" ht="12.75">
      <c r="B39" s="28"/>
      <c r="C39" s="144" t="s">
        <v>88</v>
      </c>
      <c r="D39" s="143"/>
      <c r="E39" s="143"/>
      <c r="F39" s="143"/>
      <c r="G39" s="143"/>
      <c r="H39" s="143"/>
      <c r="I39" s="143"/>
      <c r="J39" s="143"/>
      <c r="K39" s="143"/>
      <c r="L39" s="33"/>
      <c r="M39" s="33"/>
    </row>
    <row r="40" spans="2:14" ht="12.75">
      <c r="B40" s="28"/>
      <c r="C40" s="84" t="s">
        <v>9</v>
      </c>
      <c r="D40" s="76">
        <v>2017</v>
      </c>
      <c r="E40" s="76">
        <v>2018</v>
      </c>
      <c r="F40" s="76">
        <v>2019</v>
      </c>
      <c r="G40" s="76">
        <v>2020</v>
      </c>
      <c r="H40" s="76">
        <v>2021</v>
      </c>
      <c r="I40" s="76">
        <v>2022</v>
      </c>
      <c r="J40" s="76">
        <v>2023</v>
      </c>
      <c r="K40" s="76">
        <v>2024</v>
      </c>
      <c r="L40" s="34"/>
      <c r="M40" s="34"/>
    </row>
    <row r="41" spans="2:14" ht="12.75">
      <c r="B41" s="28"/>
      <c r="C41" s="36" t="s">
        <v>10</v>
      </c>
      <c r="D41" s="31"/>
      <c r="E41" s="31"/>
      <c r="F41" s="31"/>
      <c r="G41" s="31"/>
      <c r="H41" s="31"/>
      <c r="I41" s="31"/>
      <c r="J41" s="31"/>
      <c r="K41" s="31"/>
      <c r="L41" s="34"/>
      <c r="M41" s="34"/>
    </row>
    <row r="42" spans="2:14" ht="12.75">
      <c r="B42" s="28"/>
      <c r="C42" s="36" t="s">
        <v>11</v>
      </c>
      <c r="D42" s="31"/>
      <c r="E42" s="31"/>
      <c r="F42" s="31"/>
      <c r="G42" s="31"/>
      <c r="H42" s="31"/>
      <c r="I42" s="31"/>
      <c r="J42" s="31"/>
      <c r="K42" s="31"/>
      <c r="L42" s="34"/>
      <c r="M42" s="34"/>
    </row>
    <row r="43" spans="2:14" ht="12.75">
      <c r="B43" s="28"/>
      <c r="C43" s="36" t="s">
        <v>12</v>
      </c>
      <c r="D43" s="31"/>
      <c r="E43" s="31"/>
      <c r="F43" s="31"/>
      <c r="G43" s="31"/>
      <c r="H43" s="31"/>
      <c r="I43" s="31"/>
      <c r="J43" s="31"/>
      <c r="K43" s="31"/>
      <c r="L43" s="34"/>
      <c r="M43" s="34"/>
    </row>
    <row r="44" spans="2:14" ht="12.75">
      <c r="B44" s="28"/>
      <c r="C44" s="36" t="s">
        <v>13</v>
      </c>
      <c r="D44" s="31"/>
      <c r="E44" s="31"/>
      <c r="F44" s="31"/>
      <c r="G44" s="31"/>
      <c r="H44" s="31"/>
      <c r="I44" s="31"/>
      <c r="J44" s="31"/>
      <c r="K44" s="31"/>
      <c r="L44" s="34"/>
      <c r="M44" s="34"/>
    </row>
    <row r="45" spans="2:14" ht="12.75">
      <c r="B45" s="28"/>
      <c r="C45" s="36" t="s">
        <v>14</v>
      </c>
      <c r="D45" s="31"/>
      <c r="E45" s="31"/>
      <c r="F45" s="31"/>
      <c r="G45" s="31"/>
      <c r="H45" s="31"/>
      <c r="I45" s="31"/>
      <c r="J45" s="31"/>
      <c r="K45" s="31"/>
      <c r="L45" s="34"/>
      <c r="M45" s="34"/>
    </row>
    <row r="46" spans="2:14" ht="12.75">
      <c r="B46" s="28"/>
      <c r="C46" s="36" t="s">
        <v>15</v>
      </c>
      <c r="D46" s="31"/>
      <c r="E46" s="31"/>
      <c r="F46" s="31"/>
      <c r="G46" s="31"/>
      <c r="H46" s="31"/>
      <c r="I46" s="31"/>
      <c r="J46" s="31"/>
      <c r="K46" s="31"/>
      <c r="L46" s="34"/>
      <c r="M46" s="34"/>
    </row>
    <row r="47" spans="2:14" ht="12.75">
      <c r="B47" s="28"/>
      <c r="C47" s="36" t="s">
        <v>16</v>
      </c>
      <c r="D47" s="31"/>
      <c r="E47" s="31"/>
      <c r="F47" s="31"/>
      <c r="G47" s="31"/>
      <c r="H47" s="31"/>
      <c r="I47" s="31"/>
      <c r="J47" s="31"/>
      <c r="K47" s="31"/>
      <c r="L47" s="34"/>
      <c r="M47" s="34"/>
    </row>
    <row r="48" spans="2:14" ht="12.75">
      <c r="B48" s="28"/>
      <c r="C48" s="36" t="s">
        <v>17</v>
      </c>
      <c r="D48" s="31"/>
      <c r="E48" s="31"/>
      <c r="F48" s="31"/>
      <c r="G48" s="31"/>
      <c r="H48" s="31"/>
      <c r="I48" s="31"/>
      <c r="J48" s="31"/>
      <c r="K48" s="31"/>
      <c r="L48" s="34"/>
      <c r="M48" s="34"/>
    </row>
    <row r="49" spans="2:13" ht="12.75">
      <c r="B49" s="28"/>
      <c r="C49" s="36" t="s">
        <v>18</v>
      </c>
      <c r="D49" s="31"/>
      <c r="E49" s="31"/>
      <c r="F49" s="31"/>
      <c r="G49" s="31"/>
      <c r="H49" s="31"/>
      <c r="I49" s="31"/>
      <c r="J49" s="31"/>
      <c r="K49" s="31"/>
      <c r="L49" s="34"/>
      <c r="M49" s="34"/>
    </row>
    <row r="50" spans="2:13" ht="12.75">
      <c r="B50" s="28"/>
      <c r="C50" s="36" t="s">
        <v>19</v>
      </c>
      <c r="D50" s="31"/>
      <c r="E50" s="31"/>
      <c r="F50" s="31"/>
      <c r="G50" s="31"/>
      <c r="H50" s="31"/>
      <c r="I50" s="31"/>
      <c r="J50" s="31"/>
      <c r="K50" s="31"/>
      <c r="L50" s="34"/>
      <c r="M50" s="34"/>
    </row>
    <row r="51" spans="2:13" ht="12.75">
      <c r="B51" s="28"/>
      <c r="C51" s="36" t="s">
        <v>20</v>
      </c>
      <c r="D51" s="31"/>
      <c r="E51" s="31"/>
      <c r="F51" s="31"/>
      <c r="G51" s="31"/>
      <c r="H51" s="31"/>
      <c r="I51" s="31"/>
      <c r="J51" s="31"/>
      <c r="K51" s="31"/>
      <c r="L51" s="34"/>
      <c r="M51" s="34"/>
    </row>
    <row r="52" spans="2:13" ht="12.75">
      <c r="B52" s="28"/>
      <c r="C52" s="36" t="s">
        <v>21</v>
      </c>
      <c r="D52" s="31"/>
      <c r="E52" s="31"/>
      <c r="F52" s="31"/>
      <c r="G52" s="31"/>
      <c r="H52" s="31"/>
      <c r="I52" s="31"/>
      <c r="J52" s="31"/>
      <c r="K52" s="31"/>
      <c r="L52" s="34"/>
      <c r="M52" s="34"/>
    </row>
    <row r="53" spans="2:13" ht="12.75">
      <c r="B53" s="28"/>
      <c r="C53" s="36" t="s">
        <v>22</v>
      </c>
      <c r="D53" s="31"/>
      <c r="E53" s="31"/>
      <c r="F53" s="31"/>
      <c r="G53" s="31"/>
      <c r="H53" s="31"/>
      <c r="I53" s="31"/>
      <c r="J53" s="31"/>
      <c r="K53" s="31"/>
      <c r="L53" s="34"/>
      <c r="M53" s="34"/>
    </row>
    <row r="54" spans="2:13" ht="12.75">
      <c r="B54" s="28"/>
      <c r="C54" s="36" t="s">
        <v>23</v>
      </c>
      <c r="D54" s="31"/>
      <c r="E54" s="31"/>
      <c r="F54" s="31"/>
      <c r="G54" s="31"/>
      <c r="H54" s="31"/>
      <c r="I54" s="31"/>
      <c r="J54" s="31"/>
      <c r="K54" s="31"/>
      <c r="L54" s="34"/>
      <c r="M54" s="34"/>
    </row>
    <row r="55" spans="2:13" ht="12.75">
      <c r="B55" s="28"/>
      <c r="C55" s="36" t="s">
        <v>24</v>
      </c>
      <c r="D55" s="31"/>
      <c r="E55" s="31"/>
      <c r="F55" s="31"/>
      <c r="G55" s="31"/>
      <c r="H55" s="31"/>
      <c r="I55" s="31"/>
      <c r="J55" s="31"/>
      <c r="K55" s="31"/>
      <c r="L55" s="34"/>
      <c r="M55" s="34"/>
    </row>
    <row r="56" spans="2:13" ht="12.75">
      <c r="B56" s="28"/>
      <c r="C56" s="36" t="s">
        <v>25</v>
      </c>
      <c r="D56" s="31"/>
      <c r="E56" s="31"/>
      <c r="F56" s="31"/>
      <c r="G56" s="31"/>
      <c r="H56" s="31"/>
      <c r="I56" s="31"/>
      <c r="J56" s="31"/>
      <c r="K56" s="31"/>
      <c r="L56" s="34"/>
      <c r="M56" s="34"/>
    </row>
    <row r="57" spans="2:13" ht="12.75">
      <c r="B57" s="28"/>
      <c r="C57" s="36" t="s">
        <v>26</v>
      </c>
      <c r="D57" s="31"/>
      <c r="E57" s="31"/>
      <c r="F57" s="31"/>
      <c r="G57" s="31"/>
      <c r="H57" s="31"/>
      <c r="I57" s="31"/>
      <c r="J57" s="31"/>
      <c r="K57" s="31"/>
      <c r="L57" s="34"/>
      <c r="M57" s="34"/>
    </row>
    <row r="58" spans="2:13" ht="12.75">
      <c r="B58" s="28"/>
      <c r="C58" s="36" t="s">
        <v>27</v>
      </c>
      <c r="D58" s="31"/>
      <c r="E58" s="31"/>
      <c r="F58" s="31"/>
      <c r="G58" s="31"/>
      <c r="H58" s="31"/>
      <c r="I58" s="31"/>
      <c r="J58" s="31"/>
      <c r="K58" s="31"/>
      <c r="L58" s="34"/>
      <c r="M58" s="34"/>
    </row>
    <row r="59" spans="2:13" ht="12.75" customHeight="1">
      <c r="B59" s="28"/>
      <c r="C59" s="36" t="s">
        <v>28</v>
      </c>
      <c r="D59" s="31"/>
      <c r="E59" s="31"/>
      <c r="F59" s="31"/>
      <c r="G59" s="31"/>
      <c r="H59" s="31"/>
      <c r="I59" s="31"/>
      <c r="J59" s="31"/>
      <c r="K59" s="31"/>
      <c r="L59" s="34"/>
      <c r="M59" s="34"/>
    </row>
    <row r="60" spans="2:13" ht="12.75" customHeight="1">
      <c r="B60" s="28"/>
      <c r="C60" s="36" t="s">
        <v>94</v>
      </c>
      <c r="D60" s="31"/>
      <c r="E60" s="31"/>
      <c r="F60" s="31"/>
      <c r="G60" s="31"/>
      <c r="H60" s="31"/>
      <c r="I60" s="31"/>
      <c r="J60" s="31"/>
      <c r="K60" s="31"/>
      <c r="L60" s="34"/>
      <c r="M60" s="34"/>
    </row>
    <row r="61" spans="2:13" ht="12.75" customHeight="1" thickBot="1">
      <c r="B61" s="28"/>
      <c r="C61" s="38" t="s">
        <v>8</v>
      </c>
      <c r="D61" s="39"/>
      <c r="E61" s="39"/>
      <c r="F61" s="39"/>
      <c r="G61" s="39"/>
      <c r="H61" s="39"/>
      <c r="I61" s="39"/>
      <c r="J61" s="39"/>
      <c r="K61" s="39"/>
      <c r="L61" s="34"/>
      <c r="M61" s="34"/>
    </row>
    <row r="62" spans="2:13" ht="12.75" customHeight="1">
      <c r="C62" s="92" t="s">
        <v>134</v>
      </c>
      <c r="D62" s="32"/>
      <c r="E62" s="32"/>
      <c r="F62" s="32"/>
      <c r="G62" s="32"/>
      <c r="H62" s="32"/>
      <c r="I62" s="32"/>
      <c r="J62" s="32"/>
      <c r="K62" s="93" t="s">
        <v>192</v>
      </c>
      <c r="L62" s="35"/>
      <c r="M62" s="35"/>
    </row>
    <row r="63" spans="2:13" ht="12.75" customHeight="1"/>
    <row r="64" spans="2:1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</sheetData>
  <hyperlinks>
    <hyperlink ref="I1" location="Index!A1" display="Index" xr:uid="{00000000-0004-0000-0100-000000000000}"/>
  </hyperlinks>
  <pageMargins left="0.75" right="0.75" top="1" bottom="1" header="0.5" footer="0.5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64"/>
  <sheetViews>
    <sheetView showGridLines="0" zoomScaleNormal="100" workbookViewId="0">
      <selection activeCell="D28" sqref="D28:K37"/>
    </sheetView>
  </sheetViews>
  <sheetFormatPr defaultColWidth="15.7109375" defaultRowHeight="10.5" customHeight="1"/>
  <cols>
    <col min="1" max="2" width="9.7109375" style="8" customWidth="1"/>
    <col min="3" max="3" width="45.7109375" style="8" customWidth="1"/>
    <col min="4" max="31" width="9.7109375" style="8" customWidth="1"/>
    <col min="32" max="32" width="15.7109375" style="8" customWidth="1"/>
    <col min="33" max="16384" width="15.7109375" style="8"/>
  </cols>
  <sheetData>
    <row r="1" spans="1:21" s="13" customFormat="1" ht="57" customHeight="1">
      <c r="I1" s="27" t="s">
        <v>0</v>
      </c>
    </row>
    <row r="2" spans="1:21" s="69" customFormat="1" ht="10.5" customHeight="1">
      <c r="A2" s="68"/>
      <c r="B2" s="68"/>
      <c r="C2" s="68"/>
    </row>
    <row r="3" spans="1:21" s="6" customFormat="1" ht="19.5" customHeight="1">
      <c r="A3" s="5"/>
      <c r="B3" s="5"/>
      <c r="C3" s="141" t="s">
        <v>102</v>
      </c>
      <c r="H3" s="96"/>
    </row>
    <row r="4" spans="1:21" s="6" customFormat="1" ht="10.5" customHeight="1">
      <c r="A4" s="5"/>
      <c r="B4" s="5"/>
      <c r="C4" s="7"/>
    </row>
    <row r="5" spans="1:21" s="4" customFormat="1" ht="12.75">
      <c r="A5" s="3"/>
      <c r="B5" s="97"/>
      <c r="C5" s="99"/>
      <c r="D5" s="98"/>
      <c r="E5" s="98"/>
      <c r="F5" s="98"/>
      <c r="G5" s="98"/>
      <c r="H5" s="98"/>
      <c r="I5" s="98"/>
      <c r="J5" s="98"/>
      <c r="K5" s="98"/>
    </row>
    <row r="6" spans="1:21" s="4" customFormat="1" ht="12.75">
      <c r="A6" s="3"/>
      <c r="B6" s="97"/>
      <c r="C6" s="145" t="s">
        <v>101</v>
      </c>
      <c r="D6" s="146"/>
      <c r="E6" s="146"/>
      <c r="F6" s="146"/>
      <c r="G6" s="146"/>
      <c r="H6" s="146"/>
      <c r="I6" s="146"/>
      <c r="J6" s="146"/>
      <c r="K6" s="146"/>
    </row>
    <row r="7" spans="1:21" s="4" customFormat="1" ht="12.75">
      <c r="A7" s="3"/>
      <c r="B7" s="97"/>
      <c r="C7" s="144" t="s">
        <v>88</v>
      </c>
      <c r="D7" s="146"/>
      <c r="E7" s="146"/>
      <c r="F7" s="146"/>
      <c r="G7" s="146"/>
      <c r="H7" s="146"/>
      <c r="I7" s="146"/>
      <c r="J7" s="146"/>
      <c r="K7" s="146"/>
    </row>
    <row r="8" spans="1:21" s="4" customFormat="1" ht="12.75">
      <c r="A8" s="3"/>
      <c r="B8" s="97"/>
      <c r="C8" s="173"/>
      <c r="D8" s="76">
        <v>2017</v>
      </c>
      <c r="E8" s="76">
        <v>2018</v>
      </c>
      <c r="F8" s="76">
        <v>2019</v>
      </c>
      <c r="G8" s="76">
        <v>2020</v>
      </c>
      <c r="H8" s="76">
        <v>2021</v>
      </c>
      <c r="I8" s="76">
        <v>2022</v>
      </c>
      <c r="J8" s="76">
        <v>2023</v>
      </c>
      <c r="K8" s="76">
        <v>2024</v>
      </c>
    </row>
    <row r="9" spans="1:21" ht="12.75">
      <c r="B9" s="28"/>
      <c r="C9" s="174" t="s">
        <v>100</v>
      </c>
      <c r="D9" s="45"/>
      <c r="E9" s="45"/>
      <c r="F9" s="45"/>
      <c r="G9" s="45"/>
      <c r="H9" s="45"/>
      <c r="I9" s="45"/>
      <c r="J9" s="45"/>
      <c r="K9" s="45"/>
      <c r="U9" s="219"/>
    </row>
    <row r="10" spans="1:21" ht="13.5" thickBot="1">
      <c r="B10" s="28"/>
      <c r="C10" s="172" t="s">
        <v>8</v>
      </c>
      <c r="D10" s="41"/>
      <c r="E10" s="41"/>
      <c r="F10" s="41"/>
      <c r="G10" s="41"/>
      <c r="H10" s="41"/>
      <c r="I10" s="41"/>
      <c r="J10" s="41"/>
      <c r="K10" s="41"/>
    </row>
    <row r="11" spans="1:21" ht="10.5" customHeight="1">
      <c r="B11" s="28"/>
      <c r="C11" s="92" t="s">
        <v>134</v>
      </c>
      <c r="D11" s="32"/>
      <c r="E11" s="32"/>
      <c r="F11" s="32"/>
      <c r="G11" s="32"/>
      <c r="H11" s="32"/>
      <c r="I11" s="32"/>
      <c r="J11" s="32"/>
      <c r="K11" s="93" t="s">
        <v>192</v>
      </c>
    </row>
    <row r="12" spans="1:21" ht="10.5" customHeight="1">
      <c r="B12" s="28"/>
      <c r="C12" s="40"/>
      <c r="D12" s="33"/>
      <c r="E12" s="33"/>
      <c r="F12" s="33"/>
      <c r="G12" s="33"/>
      <c r="H12" s="33"/>
      <c r="I12" s="33"/>
      <c r="J12" s="33"/>
      <c r="K12" s="33"/>
    </row>
    <row r="13" spans="1:21">
      <c r="B13" s="28"/>
      <c r="C13" s="92"/>
      <c r="D13" s="32"/>
      <c r="E13" s="32"/>
      <c r="F13" s="32"/>
      <c r="G13" s="32"/>
      <c r="H13" s="32"/>
      <c r="I13" s="32"/>
      <c r="J13" s="32"/>
      <c r="K13" s="93"/>
    </row>
    <row r="14" spans="1:21">
      <c r="B14" s="28"/>
      <c r="C14" s="40"/>
      <c r="D14" s="33"/>
      <c r="E14" s="33"/>
      <c r="F14" s="33"/>
      <c r="G14" s="33"/>
      <c r="H14" s="33"/>
      <c r="I14" s="33"/>
      <c r="J14" s="33"/>
      <c r="K14" s="33"/>
    </row>
    <row r="15" spans="1:21" ht="12.75">
      <c r="B15" s="28"/>
      <c r="C15" s="145" t="s">
        <v>99</v>
      </c>
      <c r="D15" s="143"/>
      <c r="E15" s="143"/>
      <c r="F15" s="143"/>
      <c r="G15" s="143"/>
      <c r="H15" s="143"/>
      <c r="I15" s="143"/>
      <c r="J15" s="143"/>
      <c r="K15" s="143"/>
    </row>
    <row r="16" spans="1:21" ht="12.75">
      <c r="B16" s="28"/>
      <c r="C16" s="144" t="s">
        <v>88</v>
      </c>
      <c r="D16" s="143"/>
      <c r="E16" s="143"/>
      <c r="F16" s="143"/>
      <c r="G16" s="143"/>
      <c r="H16" s="143"/>
      <c r="I16" s="143"/>
      <c r="J16" s="143"/>
      <c r="K16" s="143"/>
    </row>
    <row r="17" spans="2:15" ht="12.75">
      <c r="B17" s="28"/>
      <c r="C17" s="173" t="s">
        <v>29</v>
      </c>
      <c r="D17" s="76">
        <v>2017</v>
      </c>
      <c r="E17" s="76">
        <v>2018</v>
      </c>
      <c r="F17" s="76">
        <v>2019</v>
      </c>
      <c r="G17" s="76">
        <v>2020</v>
      </c>
      <c r="H17" s="76">
        <v>2021</v>
      </c>
      <c r="I17" s="76">
        <v>2022</v>
      </c>
      <c r="J17" s="76">
        <v>2023</v>
      </c>
      <c r="K17" s="76">
        <v>2024</v>
      </c>
    </row>
    <row r="18" spans="2:15" ht="12.75">
      <c r="B18" s="28"/>
      <c r="C18" s="174" t="s">
        <v>30</v>
      </c>
      <c r="D18" s="45"/>
      <c r="E18" s="45"/>
      <c r="F18" s="45"/>
      <c r="G18" s="45"/>
      <c r="H18" s="45"/>
      <c r="I18" s="45"/>
      <c r="J18" s="45"/>
      <c r="K18" s="45"/>
    </row>
    <row r="19" spans="2:15" ht="12.75">
      <c r="B19" s="28"/>
      <c r="C19" s="174" t="s">
        <v>31</v>
      </c>
      <c r="D19" s="45"/>
      <c r="E19" s="45"/>
      <c r="F19" s="45"/>
      <c r="G19" s="45"/>
      <c r="H19" s="45"/>
      <c r="I19" s="45"/>
      <c r="J19" s="45"/>
      <c r="K19" s="45"/>
    </row>
    <row r="20" spans="2:15" ht="12.75">
      <c r="B20" s="28"/>
      <c r="C20" s="174" t="s">
        <v>32</v>
      </c>
      <c r="D20" s="45"/>
      <c r="E20" s="45"/>
      <c r="F20" s="45"/>
      <c r="G20" s="45"/>
      <c r="H20" s="45"/>
      <c r="I20" s="45"/>
      <c r="J20" s="45"/>
      <c r="K20" s="45"/>
    </row>
    <row r="21" spans="2:15" ht="12.75">
      <c r="B21" s="28"/>
      <c r="C21" s="174" t="s">
        <v>33</v>
      </c>
      <c r="D21" s="45"/>
      <c r="E21" s="45"/>
      <c r="F21" s="45"/>
      <c r="G21" s="45"/>
      <c r="H21" s="45"/>
      <c r="I21" s="45"/>
      <c r="J21" s="45"/>
      <c r="K21" s="45"/>
    </row>
    <row r="22" spans="2:15" ht="13.5" thickBot="1">
      <c r="B22" s="28"/>
      <c r="C22" s="172" t="s">
        <v>8</v>
      </c>
      <c r="D22" s="41"/>
      <c r="E22" s="41"/>
      <c r="F22" s="41"/>
      <c r="G22" s="41"/>
      <c r="H22" s="41"/>
      <c r="I22" s="41"/>
      <c r="J22" s="41"/>
      <c r="K22" s="41"/>
    </row>
    <row r="23" spans="2:15">
      <c r="B23" s="28"/>
      <c r="C23" s="92" t="s">
        <v>134</v>
      </c>
      <c r="D23" s="208"/>
      <c r="E23" s="32"/>
      <c r="F23" s="32"/>
      <c r="G23" s="32"/>
      <c r="H23" s="32"/>
      <c r="I23" s="32"/>
      <c r="J23" s="32"/>
      <c r="K23" s="93" t="s">
        <v>192</v>
      </c>
    </row>
    <row r="24" spans="2:15">
      <c r="B24" s="28"/>
      <c r="C24" s="40"/>
      <c r="D24" s="33"/>
      <c r="E24" s="33"/>
      <c r="F24" s="33"/>
      <c r="G24" s="33"/>
      <c r="H24" s="33"/>
      <c r="I24" s="33"/>
      <c r="J24" s="33"/>
      <c r="K24" s="33"/>
    </row>
    <row r="25" spans="2:15" ht="12.75">
      <c r="B25" s="28"/>
      <c r="C25" s="145" t="s">
        <v>98</v>
      </c>
      <c r="D25" s="143"/>
      <c r="E25" s="143"/>
      <c r="F25" s="143"/>
      <c r="G25" s="143"/>
      <c r="H25" s="143"/>
      <c r="I25" s="143"/>
      <c r="J25" s="143"/>
      <c r="K25" s="143"/>
    </row>
    <row r="26" spans="2:15" ht="12.75">
      <c r="B26" s="28"/>
      <c r="C26" s="144" t="s">
        <v>88</v>
      </c>
      <c r="D26" s="143"/>
      <c r="E26" s="143"/>
      <c r="F26" s="143"/>
      <c r="G26" s="143"/>
      <c r="H26" s="143"/>
      <c r="I26" s="143"/>
      <c r="J26" s="143"/>
      <c r="K26" s="143"/>
    </row>
    <row r="27" spans="2:15" ht="12.75">
      <c r="B27" s="28"/>
      <c r="C27" s="173" t="s">
        <v>34</v>
      </c>
      <c r="D27" s="76">
        <v>2017</v>
      </c>
      <c r="E27" s="76">
        <v>2018</v>
      </c>
      <c r="F27" s="76">
        <v>2019</v>
      </c>
      <c r="G27" s="76">
        <v>2020</v>
      </c>
      <c r="H27" s="76">
        <v>2021</v>
      </c>
      <c r="I27" s="76">
        <v>2022</v>
      </c>
      <c r="J27" s="76">
        <v>2023</v>
      </c>
      <c r="K27" s="76">
        <v>2024</v>
      </c>
    </row>
    <row r="28" spans="2:15" ht="12.75">
      <c r="B28" s="28"/>
      <c r="C28" s="217" t="s">
        <v>35</v>
      </c>
      <c r="D28" s="45"/>
      <c r="E28" s="45"/>
      <c r="F28" s="45"/>
      <c r="G28" s="45"/>
      <c r="H28" s="45"/>
      <c r="I28" s="45"/>
      <c r="J28" s="45"/>
      <c r="K28" s="45"/>
    </row>
    <row r="29" spans="2:15" ht="12.75">
      <c r="B29" s="28"/>
      <c r="C29" s="217" t="s">
        <v>36</v>
      </c>
      <c r="D29" s="45"/>
      <c r="E29" s="45"/>
      <c r="F29" s="45"/>
      <c r="G29" s="45"/>
      <c r="H29" s="45"/>
      <c r="I29" s="45"/>
      <c r="J29" s="45"/>
      <c r="K29" s="45"/>
    </row>
    <row r="30" spans="2:15" ht="12.75">
      <c r="B30" s="28"/>
      <c r="C30" s="217" t="s">
        <v>37</v>
      </c>
      <c r="D30" s="45"/>
      <c r="E30" s="45"/>
      <c r="F30" s="45"/>
      <c r="G30" s="45"/>
      <c r="H30" s="45"/>
      <c r="I30" s="45"/>
      <c r="J30" s="45"/>
      <c r="K30" s="45"/>
      <c r="O30" s="124"/>
    </row>
    <row r="31" spans="2:15" ht="12.75">
      <c r="B31" s="28"/>
      <c r="C31" s="217" t="s">
        <v>38</v>
      </c>
      <c r="D31" s="45"/>
      <c r="E31" s="45"/>
      <c r="F31" s="45"/>
      <c r="G31" s="45"/>
      <c r="H31" s="45"/>
      <c r="I31" s="45"/>
      <c r="J31" s="45"/>
      <c r="K31" s="45"/>
    </row>
    <row r="32" spans="2:15" ht="12.75">
      <c r="B32" s="28"/>
      <c r="C32" s="217" t="s">
        <v>39</v>
      </c>
      <c r="D32" s="45"/>
      <c r="E32" s="45"/>
      <c r="F32" s="45"/>
      <c r="G32" s="45"/>
      <c r="H32" s="45"/>
      <c r="I32" s="45"/>
      <c r="J32" s="45"/>
      <c r="K32" s="45"/>
    </row>
    <row r="33" spans="2:11" ht="12.75">
      <c r="B33" s="28"/>
      <c r="C33" s="217" t="s">
        <v>19</v>
      </c>
      <c r="D33" s="45"/>
      <c r="E33" s="45"/>
      <c r="F33" s="45"/>
      <c r="G33" s="45"/>
      <c r="H33" s="45"/>
      <c r="I33" s="45"/>
      <c r="J33" s="45"/>
      <c r="K33" s="45"/>
    </row>
    <row r="34" spans="2:11" ht="12.75">
      <c r="B34" s="28"/>
      <c r="C34" s="217" t="s">
        <v>33</v>
      </c>
      <c r="D34" s="45"/>
      <c r="E34" s="45"/>
      <c r="F34" s="45"/>
      <c r="G34" s="45"/>
      <c r="H34" s="45"/>
      <c r="I34" s="45"/>
      <c r="J34" s="45"/>
      <c r="K34" s="45"/>
    </row>
    <row r="35" spans="2:11" ht="12.75">
      <c r="B35" s="28"/>
      <c r="C35" s="217" t="s">
        <v>40</v>
      </c>
      <c r="D35" s="45"/>
      <c r="E35" s="45"/>
      <c r="F35" s="45"/>
      <c r="G35" s="45"/>
      <c r="H35" s="45"/>
      <c r="I35" s="45"/>
      <c r="J35" s="45"/>
      <c r="K35" s="45"/>
    </row>
    <row r="36" spans="2:11" ht="12.75">
      <c r="B36" s="28"/>
      <c r="C36" s="174" t="s">
        <v>41</v>
      </c>
      <c r="D36" s="45"/>
      <c r="E36" s="45"/>
      <c r="F36" s="45"/>
      <c r="G36" s="45"/>
      <c r="H36" s="45"/>
      <c r="I36" s="45"/>
      <c r="J36" s="45"/>
      <c r="K36" s="45"/>
    </row>
    <row r="37" spans="2:11" ht="13.5" customHeight="1" thickBot="1">
      <c r="B37" s="28"/>
      <c r="C37" s="172" t="s">
        <v>8</v>
      </c>
      <c r="D37" s="41"/>
      <c r="E37" s="41"/>
      <c r="F37" s="41"/>
      <c r="G37" s="41"/>
      <c r="H37" s="41"/>
      <c r="I37" s="41"/>
      <c r="J37" s="41"/>
      <c r="K37" s="41"/>
    </row>
    <row r="38" spans="2:11" ht="10.5" customHeight="1">
      <c r="B38" s="28"/>
      <c r="C38" s="92" t="s">
        <v>134</v>
      </c>
      <c r="D38" s="32"/>
      <c r="E38" s="32"/>
      <c r="F38" s="32"/>
      <c r="G38" s="32"/>
      <c r="H38" s="32"/>
      <c r="I38" s="32"/>
      <c r="J38" s="32"/>
      <c r="K38" s="93" t="s">
        <v>192</v>
      </c>
    </row>
    <row r="39" spans="2:11">
      <c r="B39" s="28"/>
      <c r="C39" s="28"/>
      <c r="D39" s="33"/>
      <c r="E39" s="33"/>
      <c r="F39" s="213"/>
      <c r="G39" s="33"/>
      <c r="H39" s="33"/>
      <c r="I39" s="33"/>
      <c r="J39" s="33"/>
      <c r="K39" s="33"/>
    </row>
    <row r="40" spans="2:11">
      <c r="B40" s="28"/>
    </row>
    <row r="41" spans="2:11">
      <c r="B41" s="28"/>
    </row>
    <row r="42" spans="2:11">
      <c r="B42" s="28"/>
      <c r="G42" s="124"/>
    </row>
    <row r="43" spans="2:11" ht="12.75" customHeight="1">
      <c r="B43" s="28"/>
    </row>
    <row r="44" spans="2:11" ht="12.75" customHeight="1">
      <c r="B44" s="28"/>
    </row>
    <row r="45" spans="2:11" ht="12.75" customHeight="1">
      <c r="B45" s="28"/>
    </row>
    <row r="46" spans="2:11" ht="12.75" customHeight="1">
      <c r="B46" s="28"/>
    </row>
    <row r="47" spans="2:11" ht="12.75" customHeight="1">
      <c r="B47" s="28"/>
    </row>
    <row r="48" spans="2:11" ht="12.75" customHeight="1">
      <c r="B48" s="28"/>
    </row>
    <row r="49" spans="2:2" ht="12.75" customHeight="1">
      <c r="B49" s="28"/>
    </row>
    <row r="50" spans="2:2" ht="12.75" customHeight="1">
      <c r="B50" s="28"/>
    </row>
    <row r="51" spans="2:2" ht="12.75" customHeight="1">
      <c r="B51" s="28"/>
    </row>
    <row r="52" spans="2:2" ht="12.75" customHeight="1">
      <c r="B52" s="28"/>
    </row>
    <row r="53" spans="2:2" ht="12.75" customHeight="1">
      <c r="B53" s="28"/>
    </row>
    <row r="54" spans="2:2" ht="12.75" customHeight="1">
      <c r="B54" s="28"/>
    </row>
    <row r="55" spans="2:2" ht="12.75" customHeight="1">
      <c r="B55" s="28"/>
    </row>
    <row r="56" spans="2:2" ht="12.75" customHeight="1">
      <c r="B56" s="28"/>
    </row>
    <row r="57" spans="2:2" ht="12.75" customHeight="1">
      <c r="B57" s="28"/>
    </row>
    <row r="58" spans="2:2" ht="12.75" customHeight="1">
      <c r="B58" s="28"/>
    </row>
    <row r="59" spans="2:2" ht="12.75" customHeight="1">
      <c r="B59" s="28"/>
    </row>
    <row r="60" spans="2:2" ht="12.75" customHeight="1">
      <c r="B60" s="28"/>
    </row>
    <row r="61" spans="2:2" ht="12.75" customHeight="1">
      <c r="B61" s="28"/>
    </row>
    <row r="62" spans="2:2" ht="12.75" customHeight="1">
      <c r="B62" s="28"/>
    </row>
    <row r="63" spans="2:2" ht="12.75" customHeight="1">
      <c r="B63" s="28"/>
    </row>
    <row r="64" spans="2:2" ht="12.75" customHeight="1"/>
  </sheetData>
  <hyperlinks>
    <hyperlink ref="I1" location="Index!A1" display="Index" xr:uid="{00000000-0004-0000-0200-000000000000}"/>
  </hyperlinks>
  <pageMargins left="0.75" right="0.75" top="1" bottom="1" header="0.5" footer="0.5"/>
  <pageSetup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P65"/>
  <sheetViews>
    <sheetView showGridLines="0" topLeftCell="B1" zoomScaleNormal="100" workbookViewId="0">
      <selection activeCell="H44" sqref="H44"/>
    </sheetView>
  </sheetViews>
  <sheetFormatPr defaultColWidth="15.7109375" defaultRowHeight="10.5" customHeight="1"/>
  <cols>
    <col min="1" max="2" width="9.7109375" style="8" customWidth="1"/>
    <col min="3" max="3" width="46" style="8" customWidth="1"/>
    <col min="4" max="4" width="6.5703125" style="8" customWidth="1"/>
    <col min="5" max="5" width="14.28515625" style="8" bestFit="1" customWidth="1"/>
    <col min="6" max="38" width="9.7109375" style="8" customWidth="1"/>
    <col min="39" max="39" width="15.7109375" style="8" customWidth="1"/>
    <col min="40" max="16384" width="15.7109375" style="8"/>
  </cols>
  <sheetData>
    <row r="1" spans="1:16" s="13" customFormat="1" ht="57" customHeight="1">
      <c r="I1" s="27" t="s">
        <v>0</v>
      </c>
      <c r="P1" s="14"/>
    </row>
    <row r="2" spans="1:16" s="69" customFormat="1" ht="10.5" customHeight="1">
      <c r="A2" s="68"/>
      <c r="B2" s="68"/>
      <c r="C2" s="68"/>
      <c r="D2" s="68"/>
      <c r="E2" s="68"/>
      <c r="F2" s="68"/>
      <c r="G2" s="68"/>
    </row>
    <row r="3" spans="1:16" s="6" customFormat="1" ht="19.5" customHeight="1">
      <c r="A3" s="5"/>
      <c r="B3" s="5"/>
      <c r="C3" s="141" t="s">
        <v>106</v>
      </c>
      <c r="D3" s="9"/>
      <c r="E3" s="5"/>
      <c r="F3" s="5"/>
      <c r="G3" s="5"/>
      <c r="H3" s="96"/>
    </row>
    <row r="4" spans="1:16" s="6" customFormat="1" ht="10.5" customHeight="1">
      <c r="A4" s="5"/>
      <c r="B4" s="5"/>
      <c r="C4" s="7"/>
      <c r="D4" s="7"/>
      <c r="E4" s="5"/>
      <c r="F4" s="5"/>
      <c r="G4" s="5"/>
    </row>
    <row r="5" spans="1:16" s="4" customFormat="1" ht="12.75">
      <c r="A5" s="3"/>
      <c r="B5" s="3"/>
      <c r="C5" s="99"/>
      <c r="D5" s="99"/>
      <c r="E5" s="97"/>
      <c r="F5" s="97"/>
      <c r="G5" s="97"/>
      <c r="H5" s="98"/>
      <c r="I5" s="98"/>
      <c r="J5" s="98"/>
      <c r="K5" s="98"/>
      <c r="L5" s="98"/>
      <c r="M5" s="98"/>
    </row>
    <row r="6" spans="1:16" s="4" customFormat="1" ht="12.75">
      <c r="A6" s="3"/>
      <c r="B6" s="3"/>
      <c r="C6" s="145" t="s">
        <v>206</v>
      </c>
      <c r="D6" s="145"/>
      <c r="E6" s="147"/>
      <c r="F6" s="147"/>
      <c r="G6" s="147"/>
      <c r="H6" s="146"/>
      <c r="I6" s="146"/>
      <c r="J6" s="146"/>
      <c r="K6" s="146"/>
      <c r="L6" s="146"/>
      <c r="M6" s="98"/>
    </row>
    <row r="7" spans="1:16" s="4" customFormat="1" ht="12.75">
      <c r="A7" s="3"/>
      <c r="B7" s="3"/>
      <c r="C7" s="144" t="s">
        <v>88</v>
      </c>
      <c r="D7" s="145"/>
      <c r="E7" s="147"/>
      <c r="F7" s="147"/>
      <c r="G7" s="147"/>
      <c r="H7" s="146"/>
      <c r="I7" s="146"/>
      <c r="J7" s="146"/>
      <c r="K7" s="146"/>
      <c r="L7" s="146"/>
      <c r="M7" s="98"/>
    </row>
    <row r="8" spans="1:16" s="4" customFormat="1" ht="12.75">
      <c r="A8" s="3"/>
      <c r="B8" s="3"/>
      <c r="C8" s="171" t="s">
        <v>56</v>
      </c>
      <c r="D8" s="171" t="s">
        <v>50</v>
      </c>
      <c r="E8" s="76">
        <v>2017</v>
      </c>
      <c r="F8" s="76">
        <v>2018</v>
      </c>
      <c r="G8" s="76">
        <v>2019</v>
      </c>
      <c r="H8" s="76">
        <v>2020</v>
      </c>
      <c r="I8" s="76">
        <v>2021</v>
      </c>
      <c r="J8" s="76">
        <v>2022</v>
      </c>
      <c r="K8" s="76">
        <v>2023</v>
      </c>
      <c r="L8" s="76">
        <v>2024</v>
      </c>
      <c r="M8" s="98"/>
    </row>
    <row r="9" spans="1:16" ht="12.75">
      <c r="B9" s="83"/>
      <c r="C9" s="42" t="s">
        <v>55</v>
      </c>
      <c r="D9" s="42" t="s">
        <v>51</v>
      </c>
      <c r="E9" s="71"/>
      <c r="F9" s="71"/>
      <c r="G9" s="71"/>
      <c r="H9" s="71"/>
      <c r="I9" s="71"/>
      <c r="J9" s="71"/>
      <c r="K9" s="71"/>
      <c r="L9" s="71"/>
      <c r="M9" s="28"/>
    </row>
    <row r="10" spans="1:16" ht="12.75">
      <c r="B10" s="83"/>
      <c r="C10" s="174" t="s">
        <v>155</v>
      </c>
      <c r="D10" s="174" t="s">
        <v>52</v>
      </c>
      <c r="E10" s="209"/>
      <c r="F10" s="209"/>
      <c r="G10" s="209"/>
      <c r="H10" s="209"/>
      <c r="I10" s="209"/>
      <c r="J10" s="209"/>
      <c r="K10" s="209"/>
      <c r="L10" s="209"/>
      <c r="M10" s="28"/>
    </row>
    <row r="11" spans="1:16" ht="12.75">
      <c r="B11" s="83"/>
      <c r="C11" s="174" t="s">
        <v>156</v>
      </c>
      <c r="D11" s="174" t="s">
        <v>52</v>
      </c>
      <c r="E11" s="209"/>
      <c r="F11" s="209"/>
      <c r="G11" s="209"/>
      <c r="H11" s="209"/>
      <c r="I11" s="209"/>
      <c r="J11" s="209"/>
      <c r="K11" s="209"/>
      <c r="L11" s="209"/>
      <c r="M11" s="28"/>
    </row>
    <row r="12" spans="1:16" ht="12.75">
      <c r="B12" s="83"/>
      <c r="C12" s="174" t="s">
        <v>157</v>
      </c>
      <c r="D12" s="174" t="s">
        <v>51</v>
      </c>
      <c r="E12" s="45"/>
      <c r="F12" s="45"/>
      <c r="G12" s="45"/>
      <c r="H12" s="45"/>
      <c r="I12" s="45"/>
      <c r="J12" s="45"/>
      <c r="K12" s="45"/>
      <c r="L12" s="45"/>
      <c r="M12" s="28"/>
    </row>
    <row r="13" spans="1:16" ht="13.5" thickBot="1">
      <c r="B13" s="83"/>
      <c r="C13" s="106" t="s">
        <v>158</v>
      </c>
      <c r="D13" s="106" t="s">
        <v>51</v>
      </c>
      <c r="E13" s="107"/>
      <c r="F13" s="107"/>
      <c r="G13" s="107"/>
      <c r="H13" s="107"/>
      <c r="I13" s="107"/>
      <c r="J13" s="107"/>
      <c r="K13" s="107"/>
      <c r="L13" s="107"/>
      <c r="M13" s="28"/>
    </row>
    <row r="14" spans="1:16">
      <c r="C14" s="92" t="s">
        <v>134</v>
      </c>
      <c r="D14" s="32"/>
      <c r="E14" s="32"/>
      <c r="F14" s="32"/>
      <c r="G14" s="32"/>
      <c r="H14" s="32"/>
      <c r="I14" s="32"/>
      <c r="J14" s="32"/>
      <c r="L14" s="93" t="s">
        <v>192</v>
      </c>
      <c r="M14" s="28"/>
    </row>
    <row r="15" spans="1:16">
      <c r="C15" s="40"/>
      <c r="D15" s="40"/>
      <c r="E15" s="102"/>
      <c r="F15" s="102"/>
      <c r="G15" s="102"/>
      <c r="H15" s="102"/>
      <c r="I15" s="102"/>
      <c r="J15" s="102"/>
      <c r="K15" s="102"/>
      <c r="L15" s="102"/>
      <c r="M15" s="28"/>
    </row>
    <row r="16" spans="1:16" ht="12.75">
      <c r="C16" s="223" t="s">
        <v>207</v>
      </c>
      <c r="D16" s="148"/>
      <c r="E16" s="149"/>
      <c r="F16" s="149"/>
      <c r="G16" s="149"/>
      <c r="H16" s="149"/>
      <c r="I16" s="149"/>
      <c r="J16" s="149"/>
      <c r="K16" s="149"/>
      <c r="L16" s="149"/>
      <c r="M16" s="28"/>
    </row>
    <row r="17" spans="2:13" ht="12.75">
      <c r="C17" s="144" t="s">
        <v>88</v>
      </c>
      <c r="D17" s="148"/>
      <c r="E17" s="149"/>
      <c r="F17" s="149"/>
      <c r="G17" s="149"/>
      <c r="H17" s="149"/>
      <c r="I17" s="149"/>
      <c r="J17" s="149"/>
      <c r="K17" s="149"/>
      <c r="L17" s="149"/>
      <c r="M17" s="28"/>
    </row>
    <row r="18" spans="2:13" ht="12.75">
      <c r="C18" s="171" t="s">
        <v>56</v>
      </c>
      <c r="D18" s="171" t="s">
        <v>50</v>
      </c>
      <c r="E18" s="76">
        <v>2017</v>
      </c>
      <c r="F18" s="76">
        <v>2018</v>
      </c>
      <c r="G18" s="76">
        <v>2019</v>
      </c>
      <c r="H18" s="76">
        <v>2020</v>
      </c>
      <c r="I18" s="76">
        <v>2021</v>
      </c>
      <c r="J18" s="76">
        <v>2022</v>
      </c>
      <c r="K18" s="76">
        <v>2023</v>
      </c>
      <c r="L18" s="76">
        <v>2024</v>
      </c>
      <c r="M18" s="28"/>
    </row>
    <row r="19" spans="2:13" ht="12.75">
      <c r="B19" s="83"/>
      <c r="C19" s="42" t="s">
        <v>102</v>
      </c>
      <c r="D19" s="42" t="s">
        <v>51</v>
      </c>
      <c r="E19" s="71"/>
      <c r="F19" s="71"/>
      <c r="G19" s="71"/>
      <c r="H19" s="71"/>
      <c r="I19" s="71"/>
      <c r="J19" s="71"/>
      <c r="K19" s="71"/>
      <c r="L19" s="71"/>
      <c r="M19" s="28"/>
    </row>
    <row r="20" spans="2:13" ht="2.25" customHeight="1" thickBot="1">
      <c r="B20" s="30"/>
      <c r="C20" s="106"/>
      <c r="D20" s="106"/>
      <c r="E20" s="105"/>
      <c r="F20" s="105"/>
      <c r="G20" s="105"/>
      <c r="H20" s="105"/>
      <c r="I20" s="105"/>
      <c r="J20" s="105"/>
      <c r="K20" s="105"/>
      <c r="L20" s="105"/>
      <c r="M20" s="28"/>
    </row>
    <row r="21" spans="2:13">
      <c r="C21" s="92" t="s">
        <v>134</v>
      </c>
      <c r="D21" s="32"/>
      <c r="E21" s="32"/>
      <c r="F21" s="32"/>
      <c r="G21" s="32"/>
      <c r="H21" s="32"/>
      <c r="I21" s="32"/>
      <c r="J21" s="32"/>
      <c r="L21" s="93" t="s">
        <v>192</v>
      </c>
      <c r="M21" s="28"/>
    </row>
    <row r="22" spans="2:13" ht="12.75">
      <c r="C22" s="91"/>
      <c r="D22" s="91"/>
      <c r="E22" s="104"/>
      <c r="F22" s="104"/>
      <c r="G22" s="104"/>
      <c r="H22" s="104"/>
      <c r="I22" s="104"/>
      <c r="J22" s="104"/>
      <c r="K22" s="104"/>
      <c r="L22" s="104"/>
      <c r="M22" s="28"/>
    </row>
    <row r="23" spans="2:13" ht="12.75">
      <c r="C23" s="223" t="s">
        <v>208</v>
      </c>
      <c r="D23" s="148"/>
      <c r="E23" s="149"/>
      <c r="F23" s="149"/>
      <c r="G23" s="149"/>
      <c r="H23" s="149"/>
      <c r="I23" s="149"/>
      <c r="J23" s="149"/>
      <c r="K23" s="149"/>
      <c r="L23" s="149"/>
      <c r="M23" s="28"/>
    </row>
    <row r="24" spans="2:13" ht="12.75">
      <c r="C24" s="144" t="s">
        <v>88</v>
      </c>
      <c r="D24" s="148"/>
      <c r="E24" s="149"/>
      <c r="F24" s="149"/>
      <c r="G24" s="149"/>
      <c r="H24" s="149"/>
      <c r="I24" s="149"/>
      <c r="J24" s="149"/>
      <c r="K24" s="149"/>
      <c r="L24" s="149"/>
      <c r="M24" s="28"/>
    </row>
    <row r="25" spans="2:13" ht="12.75">
      <c r="C25" s="171" t="s">
        <v>56</v>
      </c>
      <c r="D25" s="171" t="s">
        <v>50</v>
      </c>
      <c r="E25" s="76">
        <v>2017</v>
      </c>
      <c r="F25" s="76">
        <v>2018</v>
      </c>
      <c r="G25" s="76">
        <v>2019</v>
      </c>
      <c r="H25" s="76">
        <v>2020</v>
      </c>
      <c r="I25" s="76">
        <v>2021</v>
      </c>
      <c r="J25" s="76">
        <v>2022</v>
      </c>
      <c r="K25" s="76">
        <v>2023</v>
      </c>
      <c r="L25" s="76">
        <v>2024</v>
      </c>
      <c r="M25" s="28"/>
    </row>
    <row r="26" spans="2:13" ht="12.75">
      <c r="B26" s="83"/>
      <c r="C26" s="42" t="s">
        <v>105</v>
      </c>
      <c r="D26" s="42" t="s">
        <v>51</v>
      </c>
      <c r="E26" s="71"/>
      <c r="F26" s="71"/>
      <c r="G26" s="71"/>
      <c r="H26" s="71"/>
      <c r="I26" s="71"/>
      <c r="J26" s="71"/>
      <c r="K26" s="71"/>
      <c r="L26" s="71"/>
      <c r="M26" s="28"/>
    </row>
    <row r="27" spans="2:13" ht="12.75">
      <c r="B27" s="83"/>
      <c r="C27" s="174" t="s">
        <v>104</v>
      </c>
      <c r="D27" s="174" t="s">
        <v>51</v>
      </c>
      <c r="E27" s="45"/>
      <c r="F27" s="45"/>
      <c r="G27" s="45"/>
      <c r="H27" s="45"/>
      <c r="I27" s="45"/>
      <c r="J27" s="45"/>
      <c r="K27" s="45"/>
      <c r="L27" s="45"/>
      <c r="M27" s="28"/>
    </row>
    <row r="28" spans="2:13" ht="12.75">
      <c r="B28" s="83"/>
      <c r="C28" s="174" t="s">
        <v>103</v>
      </c>
      <c r="D28" s="174" t="s">
        <v>51</v>
      </c>
      <c r="E28" s="45"/>
      <c r="F28" s="45"/>
      <c r="G28" s="45"/>
      <c r="H28" s="45"/>
      <c r="I28" s="45"/>
      <c r="J28" s="45"/>
      <c r="K28" s="45"/>
      <c r="L28" s="45"/>
      <c r="M28" s="28"/>
    </row>
    <row r="29" spans="2:13" ht="13.5" thickBot="1">
      <c r="B29" s="83"/>
      <c r="C29" s="172" t="s">
        <v>54</v>
      </c>
      <c r="D29" s="172" t="s">
        <v>51</v>
      </c>
      <c r="E29" s="41"/>
      <c r="F29" s="41"/>
      <c r="G29" s="41"/>
      <c r="H29" s="41"/>
      <c r="I29" s="41"/>
      <c r="J29" s="41"/>
      <c r="K29" s="41"/>
      <c r="L29" s="41"/>
      <c r="M29" s="28"/>
    </row>
    <row r="30" spans="2:13">
      <c r="C30" s="92" t="s">
        <v>134</v>
      </c>
      <c r="D30" s="32"/>
      <c r="E30" s="32"/>
      <c r="F30" s="32"/>
      <c r="G30" s="32"/>
      <c r="H30" s="32"/>
      <c r="I30" s="32"/>
      <c r="J30" s="32"/>
      <c r="L30" s="93" t="s">
        <v>192</v>
      </c>
      <c r="M30" s="28"/>
    </row>
    <row r="31" spans="2:13" ht="12.75">
      <c r="C31" s="92"/>
      <c r="D31" s="91"/>
      <c r="E31" s="104"/>
      <c r="F31" s="104"/>
      <c r="G31" s="104"/>
      <c r="H31" s="104"/>
      <c r="I31" s="104"/>
      <c r="J31" s="104"/>
      <c r="K31" s="104"/>
      <c r="L31" s="93"/>
      <c r="M31" s="28"/>
    </row>
    <row r="32" spans="2:13">
      <c r="C32" s="92"/>
      <c r="D32" s="32"/>
      <c r="E32" s="32"/>
      <c r="F32" s="32"/>
      <c r="G32" s="32"/>
      <c r="H32" s="32"/>
      <c r="I32" s="32"/>
      <c r="J32" s="32"/>
      <c r="L32" s="93"/>
      <c r="M32" s="28"/>
    </row>
    <row r="33" spans="2:13">
      <c r="C33" s="40"/>
      <c r="D33" s="40"/>
      <c r="E33" s="102"/>
      <c r="F33" s="102"/>
      <c r="G33" s="102"/>
      <c r="H33" s="102"/>
      <c r="I33" s="102"/>
      <c r="J33" s="102"/>
      <c r="K33" s="102"/>
      <c r="L33" s="102"/>
      <c r="M33" s="28"/>
    </row>
    <row r="34" spans="2:13" ht="12.75">
      <c r="C34" s="223" t="s">
        <v>209</v>
      </c>
      <c r="D34" s="148"/>
      <c r="E34" s="149"/>
      <c r="F34" s="149"/>
      <c r="G34" s="149"/>
      <c r="H34" s="149"/>
      <c r="I34" s="149"/>
      <c r="J34" s="149"/>
      <c r="K34" s="149"/>
      <c r="L34" s="149"/>
      <c r="M34" s="28"/>
    </row>
    <row r="35" spans="2:13" ht="12.75">
      <c r="C35" s="144" t="s">
        <v>88</v>
      </c>
      <c r="D35" s="148"/>
      <c r="E35" s="149"/>
      <c r="F35" s="149"/>
      <c r="G35" s="149"/>
      <c r="H35" s="149"/>
      <c r="I35" s="149"/>
      <c r="J35" s="149"/>
      <c r="K35" s="149"/>
      <c r="L35" s="149"/>
      <c r="M35" s="28"/>
    </row>
    <row r="36" spans="2:13" ht="12.75">
      <c r="C36" s="171" t="s">
        <v>56</v>
      </c>
      <c r="D36" s="171" t="s">
        <v>50</v>
      </c>
      <c r="E36" s="76">
        <v>2017</v>
      </c>
      <c r="F36" s="76">
        <v>2018</v>
      </c>
      <c r="G36" s="76">
        <v>2019</v>
      </c>
      <c r="H36" s="76">
        <v>2020</v>
      </c>
      <c r="I36" s="76">
        <v>2021</v>
      </c>
      <c r="J36" s="76">
        <v>2022</v>
      </c>
      <c r="K36" s="76">
        <v>2023</v>
      </c>
      <c r="L36" s="76">
        <v>2024</v>
      </c>
      <c r="M36" s="28"/>
    </row>
    <row r="37" spans="2:13" ht="12.75">
      <c r="B37" s="83"/>
      <c r="C37" s="103" t="s">
        <v>117</v>
      </c>
      <c r="D37" s="174" t="s">
        <v>51</v>
      </c>
      <c r="E37" s="45"/>
      <c r="F37" s="45"/>
      <c r="G37" s="45"/>
      <c r="H37" s="45"/>
      <c r="I37" s="45"/>
      <c r="J37" s="45"/>
      <c r="K37" s="45"/>
      <c r="L37" s="45"/>
      <c r="M37" s="28"/>
    </row>
    <row r="38" spans="2:13" ht="12.75">
      <c r="B38" s="83"/>
      <c r="C38" s="103" t="s">
        <v>116</v>
      </c>
      <c r="D38" s="174" t="s">
        <v>51</v>
      </c>
      <c r="E38" s="45"/>
      <c r="F38" s="45"/>
      <c r="G38" s="45"/>
      <c r="H38" s="45"/>
      <c r="I38" s="45"/>
      <c r="J38" s="45"/>
      <c r="K38" s="45"/>
      <c r="L38" s="45"/>
      <c r="M38" s="28"/>
    </row>
    <row r="39" spans="2:13" ht="12.75">
      <c r="B39" s="83"/>
      <c r="C39" s="103" t="s">
        <v>115</v>
      </c>
      <c r="D39" s="174" t="s">
        <v>51</v>
      </c>
      <c r="E39" s="45"/>
      <c r="F39" s="45"/>
      <c r="G39" s="45"/>
      <c r="H39" s="45"/>
      <c r="I39" s="45"/>
      <c r="J39" s="45"/>
      <c r="K39" s="45"/>
      <c r="L39" s="45"/>
      <c r="M39" s="28"/>
    </row>
    <row r="40" spans="2:13" ht="12.75">
      <c r="B40" s="83"/>
      <c r="C40" s="103" t="s">
        <v>114</v>
      </c>
      <c r="D40" s="174" t="s">
        <v>51</v>
      </c>
      <c r="E40" s="45"/>
      <c r="F40" s="45"/>
      <c r="G40" s="45"/>
      <c r="H40" s="45"/>
      <c r="I40" s="45"/>
      <c r="J40" s="45"/>
      <c r="K40" s="45"/>
      <c r="L40" s="45"/>
      <c r="M40" s="28"/>
    </row>
    <row r="41" spans="2:13" ht="12.75">
      <c r="B41" s="83"/>
      <c r="C41" s="103" t="s">
        <v>113</v>
      </c>
      <c r="D41" s="174" t="s">
        <v>51</v>
      </c>
      <c r="E41" s="45"/>
      <c r="F41" s="45"/>
      <c r="G41" s="45"/>
      <c r="H41" s="45"/>
      <c r="I41" s="45"/>
      <c r="J41" s="45"/>
      <c r="K41" s="45"/>
      <c r="L41" s="45"/>
      <c r="M41" s="28"/>
    </row>
    <row r="42" spans="2:13" ht="13.5" thickBot="1">
      <c r="B42" s="83"/>
      <c r="C42" s="172" t="s">
        <v>54</v>
      </c>
      <c r="D42" s="172" t="s">
        <v>51</v>
      </c>
      <c r="E42" s="41"/>
      <c r="F42" s="41"/>
      <c r="G42" s="41"/>
      <c r="H42" s="41"/>
      <c r="I42" s="41"/>
      <c r="J42" s="41"/>
      <c r="K42" s="41"/>
      <c r="L42" s="41"/>
      <c r="M42" s="28"/>
    </row>
    <row r="43" spans="2:13">
      <c r="B43" s="83"/>
      <c r="C43" s="92" t="s">
        <v>134</v>
      </c>
      <c r="D43" s="32"/>
      <c r="E43" s="32"/>
      <c r="F43" s="32"/>
      <c r="G43" s="32"/>
      <c r="H43" s="32"/>
      <c r="I43" s="32"/>
      <c r="J43" s="32"/>
      <c r="L43" s="93" t="s">
        <v>192</v>
      </c>
      <c r="M43" s="28"/>
    </row>
    <row r="44" spans="2:13" ht="12.75">
      <c r="B44" s="83"/>
      <c r="C44" s="28"/>
      <c r="D44" s="28"/>
      <c r="E44" s="50"/>
      <c r="F44" s="28"/>
      <c r="G44" s="28"/>
      <c r="H44" s="28"/>
      <c r="I44" s="28"/>
      <c r="J44" s="28"/>
      <c r="K44" s="28"/>
      <c r="L44" s="28"/>
      <c r="M44" s="28"/>
    </row>
    <row r="45" spans="2:13">
      <c r="B45" s="83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2:13">
      <c r="B46" s="83"/>
      <c r="C46" s="177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2:13">
      <c r="B47" s="83"/>
      <c r="M47" s="28"/>
    </row>
    <row r="48" spans="2:13" ht="10.5" customHeight="1">
      <c r="M48" s="28"/>
    </row>
    <row r="49" spans="6:13" ht="10.5" customHeight="1">
      <c r="M49" s="28"/>
    </row>
    <row r="50" spans="6:13" ht="10.5" customHeight="1">
      <c r="M50" s="28"/>
    </row>
    <row r="61" spans="6:13" ht="10.5" customHeight="1">
      <c r="F61" s="100"/>
      <c r="G61" s="100"/>
      <c r="H61" s="100"/>
      <c r="I61" s="100"/>
      <c r="J61" s="100"/>
      <c r="K61" s="100"/>
      <c r="L61" s="100"/>
    </row>
    <row r="65" spans="13:15" ht="10.5" customHeight="1">
      <c r="M65" s="101"/>
      <c r="N65" s="101"/>
      <c r="O65" s="101"/>
    </row>
  </sheetData>
  <hyperlinks>
    <hyperlink ref="I1" location="Index!A1" display="Index" xr:uid="{00000000-0004-0000-0300-000000000000}"/>
  </hyperlinks>
  <pageMargins left="0.75" right="0.75" top="1" bottom="1" header="0.5" footer="0.5"/>
  <pageSetup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V60"/>
  <sheetViews>
    <sheetView showGridLines="0" zoomScaleNormal="100" workbookViewId="0">
      <selection activeCell="F26" sqref="F26:M26"/>
    </sheetView>
  </sheetViews>
  <sheetFormatPr defaultColWidth="15.7109375" defaultRowHeight="10.5" customHeight="1"/>
  <cols>
    <col min="1" max="1" width="7.7109375" style="8" customWidth="1"/>
    <col min="2" max="2" width="6.5703125" style="8" customWidth="1"/>
    <col min="3" max="3" width="22.85546875" style="8" customWidth="1"/>
    <col min="4" max="4" width="21.42578125" style="8" customWidth="1"/>
    <col min="5" max="5" width="5.5703125" style="8" customWidth="1"/>
    <col min="6" max="13" width="11.5703125" style="8" customWidth="1"/>
    <col min="14" max="33" width="9.7109375" style="8" customWidth="1"/>
    <col min="34" max="34" width="15.7109375" style="8" customWidth="1"/>
    <col min="35" max="16384" width="15.7109375" style="8"/>
  </cols>
  <sheetData>
    <row r="1" spans="1:22" s="13" customFormat="1" ht="57" customHeight="1">
      <c r="I1" s="27" t="s">
        <v>0</v>
      </c>
      <c r="K1" s="14"/>
    </row>
    <row r="2" spans="1:22" s="69" customFormat="1" ht="10.5" customHeight="1">
      <c r="A2" s="68"/>
      <c r="B2" s="68"/>
      <c r="C2" s="68"/>
      <c r="D2" s="68"/>
      <c r="E2" s="68"/>
    </row>
    <row r="3" spans="1:22" s="6" customFormat="1" ht="19.5" customHeight="1">
      <c r="A3" s="5"/>
      <c r="B3" s="5"/>
      <c r="C3" s="141" t="s">
        <v>160</v>
      </c>
      <c r="D3" s="9"/>
      <c r="E3" s="9"/>
    </row>
    <row r="4" spans="1:22" s="6" customFormat="1" ht="10.5" customHeight="1">
      <c r="A4" s="5"/>
      <c r="B4" s="5"/>
      <c r="C4" s="7"/>
      <c r="D4" s="7"/>
      <c r="E4" s="7"/>
      <c r="F4" s="122"/>
      <c r="G4" s="122"/>
      <c r="H4" s="122"/>
      <c r="I4" s="122"/>
      <c r="J4" s="122"/>
      <c r="K4" s="122"/>
      <c r="L4" s="122"/>
      <c r="M4" s="122"/>
      <c r="N4" s="122"/>
    </row>
    <row r="5" spans="1:22" s="4" customFormat="1" ht="10.5" customHeight="1">
      <c r="A5" s="3"/>
      <c r="B5" s="3"/>
      <c r="C5" s="99"/>
      <c r="D5" s="99"/>
      <c r="E5" s="99"/>
      <c r="F5" s="44"/>
      <c r="G5" s="44"/>
      <c r="H5" s="44"/>
      <c r="I5" s="44"/>
      <c r="J5" s="44"/>
      <c r="K5" s="44"/>
      <c r="L5" s="44"/>
      <c r="M5" s="44"/>
      <c r="N5" s="98"/>
    </row>
    <row r="6" spans="1:22" s="4" customFormat="1" ht="12.95" customHeight="1">
      <c r="A6" s="3"/>
      <c r="B6" s="3"/>
      <c r="C6" s="230" t="s">
        <v>107</v>
      </c>
      <c r="D6" s="230"/>
      <c r="E6" s="230"/>
      <c r="F6" s="143"/>
      <c r="G6" s="143"/>
      <c r="H6" s="143"/>
      <c r="I6" s="143"/>
      <c r="J6" s="143"/>
      <c r="K6" s="143"/>
      <c r="L6" s="143"/>
      <c r="M6" s="143"/>
      <c r="N6" s="98"/>
    </row>
    <row r="7" spans="1:22" s="4" customFormat="1" ht="12.95" customHeight="1">
      <c r="A7" s="3"/>
      <c r="B7" s="3"/>
      <c r="C7" s="229" t="s">
        <v>88</v>
      </c>
      <c r="D7" s="229"/>
      <c r="E7" s="229"/>
      <c r="F7" s="143"/>
      <c r="G7" s="143"/>
      <c r="H7" s="143"/>
      <c r="I7" s="143"/>
      <c r="J7" s="143"/>
      <c r="K7" s="143"/>
      <c r="L7" s="143"/>
      <c r="M7" s="143"/>
      <c r="N7" s="98"/>
    </row>
    <row r="8" spans="1:22" s="4" customFormat="1" ht="12.75">
      <c r="A8" s="3"/>
      <c r="B8" s="3"/>
      <c r="C8" s="231"/>
      <c r="D8" s="231"/>
      <c r="E8" s="231"/>
      <c r="F8" s="76">
        <v>2017</v>
      </c>
      <c r="G8" s="76">
        <v>2018</v>
      </c>
      <c r="H8" s="76">
        <v>2019</v>
      </c>
      <c r="I8" s="76">
        <v>2020</v>
      </c>
      <c r="J8" s="76">
        <v>2021</v>
      </c>
      <c r="K8" s="76">
        <v>2022</v>
      </c>
      <c r="L8" s="76">
        <v>2023</v>
      </c>
      <c r="M8" s="76">
        <v>2024</v>
      </c>
      <c r="N8" s="98"/>
      <c r="V8" s="218"/>
    </row>
    <row r="9" spans="1:22" ht="12.75">
      <c r="A9" s="83"/>
      <c r="C9" s="235" t="s">
        <v>44</v>
      </c>
      <c r="D9" s="235"/>
      <c r="E9" s="235"/>
      <c r="F9" s="45"/>
      <c r="G9" s="45"/>
      <c r="H9" s="45"/>
      <c r="I9" s="45"/>
      <c r="J9" s="45"/>
      <c r="K9" s="45"/>
      <c r="L9" s="45"/>
      <c r="M9" s="45"/>
      <c r="N9" s="28"/>
    </row>
    <row r="10" spans="1:22" ht="13.5" thickBot="1">
      <c r="A10" s="83"/>
      <c r="C10" s="234" t="s">
        <v>8</v>
      </c>
      <c r="D10" s="234"/>
      <c r="E10" s="234"/>
      <c r="F10" s="41"/>
      <c r="G10" s="41"/>
      <c r="H10" s="41"/>
      <c r="I10" s="41"/>
      <c r="J10" s="41"/>
      <c r="K10" s="41"/>
      <c r="L10" s="41"/>
      <c r="M10" s="41"/>
      <c r="N10" s="28"/>
    </row>
    <row r="11" spans="1:22" ht="10.5" customHeight="1">
      <c r="C11" s="92" t="s">
        <v>134</v>
      </c>
      <c r="D11" s="32"/>
      <c r="E11" s="32"/>
      <c r="F11" s="32"/>
      <c r="G11" s="32"/>
      <c r="H11" s="32"/>
      <c r="I11" s="32"/>
      <c r="J11" s="32"/>
      <c r="M11" s="93"/>
      <c r="N11" s="28"/>
    </row>
    <row r="12" spans="1:22" ht="10.5" customHeight="1">
      <c r="C12" s="37"/>
      <c r="D12" s="37"/>
      <c r="E12" s="37"/>
      <c r="F12" s="33"/>
      <c r="G12" s="33"/>
      <c r="H12" s="33"/>
      <c r="I12" s="33"/>
      <c r="J12" s="33"/>
      <c r="K12" s="33"/>
      <c r="L12" s="33"/>
      <c r="M12" s="33"/>
      <c r="N12" s="28"/>
    </row>
    <row r="13" spans="1:22">
      <c r="C13" s="37"/>
      <c r="D13" s="37"/>
      <c r="E13" s="37"/>
      <c r="F13" s="33"/>
      <c r="G13" s="33"/>
      <c r="H13" s="33"/>
      <c r="I13" s="33"/>
      <c r="J13" s="33"/>
      <c r="K13" s="33"/>
      <c r="L13" s="33"/>
      <c r="M13" s="33"/>
      <c r="N13" s="28"/>
    </row>
    <row r="14" spans="1:22" ht="12.75">
      <c r="C14" s="230" t="s">
        <v>210</v>
      </c>
      <c r="D14" s="230"/>
      <c r="E14" s="230"/>
      <c r="F14" s="143"/>
      <c r="G14" s="143"/>
      <c r="H14" s="143"/>
      <c r="I14" s="143"/>
      <c r="J14" s="143"/>
      <c r="K14" s="143"/>
      <c r="L14" s="143"/>
      <c r="M14" s="143"/>
      <c r="N14" s="28"/>
    </row>
    <row r="15" spans="1:22" ht="12.75">
      <c r="A15" s="83"/>
      <c r="C15" s="229" t="s">
        <v>88</v>
      </c>
      <c r="D15" s="229"/>
      <c r="E15" s="229"/>
      <c r="F15" s="143"/>
      <c r="G15" s="143"/>
      <c r="H15" s="143"/>
      <c r="I15" s="143"/>
      <c r="J15" s="143"/>
      <c r="K15" s="143"/>
      <c r="L15" s="143"/>
      <c r="M15" s="143"/>
      <c r="N15" s="28"/>
    </row>
    <row r="16" spans="1:22" ht="12.75">
      <c r="A16" s="83"/>
      <c r="C16" s="236" t="s">
        <v>29</v>
      </c>
      <c r="D16" s="236"/>
      <c r="E16" s="236"/>
      <c r="F16" s="76">
        <v>2017</v>
      </c>
      <c r="G16" s="76">
        <v>2018</v>
      </c>
      <c r="H16" s="76">
        <v>2019</v>
      </c>
      <c r="I16" s="76">
        <v>2020</v>
      </c>
      <c r="J16" s="76">
        <v>2021</v>
      </c>
      <c r="K16" s="76">
        <v>2022</v>
      </c>
      <c r="L16" s="76">
        <v>2023</v>
      </c>
      <c r="M16" s="76">
        <v>2024</v>
      </c>
      <c r="N16" s="28"/>
    </row>
    <row r="17" spans="1:14" ht="12.75">
      <c r="A17" s="83"/>
      <c r="C17" s="233" t="s">
        <v>30</v>
      </c>
      <c r="D17" s="233"/>
      <c r="E17" s="233"/>
      <c r="F17" s="120"/>
      <c r="G17" s="120"/>
      <c r="H17" s="120"/>
      <c r="I17" s="120"/>
      <c r="J17" s="120"/>
      <c r="K17" s="120"/>
      <c r="L17" s="120"/>
      <c r="M17" s="120"/>
      <c r="N17" s="28"/>
    </row>
    <row r="18" spans="1:14" ht="12.75">
      <c r="A18" s="83"/>
      <c r="C18" s="233" t="s">
        <v>31</v>
      </c>
      <c r="D18" s="233"/>
      <c r="E18" s="233"/>
      <c r="F18" s="119"/>
      <c r="G18" s="119"/>
      <c r="H18" s="119"/>
      <c r="I18" s="119"/>
      <c r="J18" s="119"/>
      <c r="K18" s="119"/>
      <c r="L18" s="119"/>
      <c r="M18" s="119"/>
      <c r="N18" s="28"/>
    </row>
    <row r="19" spans="1:14" ht="12.75">
      <c r="A19" s="83"/>
      <c r="C19" s="233" t="s">
        <v>32</v>
      </c>
      <c r="D19" s="233"/>
      <c r="E19" s="233"/>
      <c r="F19" s="118"/>
      <c r="G19" s="118"/>
      <c r="H19" s="118"/>
      <c r="I19" s="118"/>
      <c r="J19" s="118"/>
      <c r="K19" s="118"/>
      <c r="L19" s="118"/>
      <c r="M19" s="118"/>
      <c r="N19" s="28"/>
    </row>
    <row r="20" spans="1:14" ht="12.75">
      <c r="A20" s="83"/>
      <c r="C20" s="233" t="s">
        <v>33</v>
      </c>
      <c r="D20" s="233"/>
      <c r="E20" s="233"/>
      <c r="F20" s="117"/>
      <c r="G20" s="117"/>
      <c r="H20" s="117"/>
      <c r="I20" s="117"/>
      <c r="J20" s="117"/>
      <c r="K20" s="117"/>
      <c r="L20" s="117"/>
      <c r="M20" s="117"/>
      <c r="N20" s="28"/>
    </row>
    <row r="21" spans="1:14" ht="13.5" thickBot="1">
      <c r="A21" s="83"/>
      <c r="C21" s="232" t="s">
        <v>8</v>
      </c>
      <c r="D21" s="232"/>
      <c r="E21" s="232"/>
      <c r="F21" s="41"/>
      <c r="G21" s="41"/>
      <c r="H21" s="41"/>
      <c r="I21" s="41"/>
      <c r="J21" s="41"/>
      <c r="K21" s="41"/>
      <c r="L21" s="41"/>
      <c r="M21" s="41"/>
      <c r="N21" s="28"/>
    </row>
    <row r="22" spans="1:14">
      <c r="A22" s="83"/>
      <c r="C22" s="92" t="s">
        <v>134</v>
      </c>
      <c r="D22" s="32"/>
      <c r="E22" s="32"/>
      <c r="F22" s="32"/>
      <c r="G22" s="32"/>
      <c r="H22" s="32"/>
      <c r="I22" s="32"/>
      <c r="J22" s="32"/>
      <c r="M22" s="93"/>
      <c r="N22" s="28"/>
    </row>
    <row r="23" spans="1:14">
      <c r="A23" s="83"/>
      <c r="C23" s="37"/>
      <c r="D23" s="37"/>
      <c r="E23" s="37"/>
      <c r="F23" s="33"/>
      <c r="G23" s="33"/>
      <c r="H23" s="33"/>
      <c r="I23" s="33"/>
      <c r="J23" s="33"/>
      <c r="K23" s="33"/>
      <c r="L23" s="33"/>
      <c r="M23" s="33"/>
      <c r="N23" s="28"/>
    </row>
    <row r="24" spans="1:14" ht="12.75">
      <c r="A24" s="83"/>
      <c r="C24" s="230" t="s">
        <v>211</v>
      </c>
      <c r="D24" s="230"/>
      <c r="E24" s="230"/>
      <c r="F24" s="143"/>
      <c r="G24" s="143"/>
      <c r="H24" s="143"/>
      <c r="I24" s="143"/>
      <c r="J24" s="143"/>
      <c r="K24" s="143"/>
      <c r="L24" s="143"/>
      <c r="M24" s="143"/>
      <c r="N24" s="28"/>
    </row>
    <row r="25" spans="1:14" ht="12.75">
      <c r="A25" s="83"/>
      <c r="C25" s="229" t="s">
        <v>88</v>
      </c>
      <c r="D25" s="229"/>
      <c r="E25" s="229"/>
      <c r="F25" s="143"/>
      <c r="G25" s="143"/>
      <c r="H25" s="143"/>
      <c r="I25" s="143"/>
      <c r="J25" s="143"/>
      <c r="K25" s="143"/>
      <c r="L25" s="143"/>
      <c r="M25" s="143"/>
      <c r="N25" s="28"/>
    </row>
    <row r="26" spans="1:14" ht="12.75">
      <c r="A26" s="83"/>
      <c r="C26" s="236" t="s">
        <v>34</v>
      </c>
      <c r="D26" s="236"/>
      <c r="E26" s="236"/>
      <c r="F26" s="76">
        <v>2017</v>
      </c>
      <c r="G26" s="76">
        <v>2018</v>
      </c>
      <c r="H26" s="76">
        <v>2019</v>
      </c>
      <c r="I26" s="76">
        <v>2020</v>
      </c>
      <c r="J26" s="76">
        <v>2021</v>
      </c>
      <c r="K26" s="76">
        <v>2022</v>
      </c>
      <c r="L26" s="76">
        <v>2023</v>
      </c>
      <c r="M26" s="76">
        <v>2024</v>
      </c>
      <c r="N26" s="28"/>
    </row>
    <row r="27" spans="1:14" ht="12.75">
      <c r="A27" s="83"/>
      <c r="C27" s="233" t="s">
        <v>35</v>
      </c>
      <c r="D27" s="233"/>
      <c r="E27" s="233"/>
      <c r="F27" s="116"/>
      <c r="G27" s="116"/>
      <c r="H27" s="116"/>
      <c r="I27" s="116"/>
      <c r="J27" s="116"/>
      <c r="K27" s="116"/>
      <c r="L27" s="116"/>
      <c r="M27" s="116"/>
      <c r="N27" s="28"/>
    </row>
    <row r="28" spans="1:14" ht="12.75">
      <c r="A28" s="83"/>
      <c r="C28" s="233" t="s">
        <v>36</v>
      </c>
      <c r="D28" s="233"/>
      <c r="E28" s="233"/>
      <c r="F28" s="115"/>
      <c r="G28" s="115"/>
      <c r="H28" s="115"/>
      <c r="I28" s="115"/>
      <c r="J28" s="115"/>
      <c r="K28" s="115"/>
      <c r="L28" s="115"/>
      <c r="M28" s="115"/>
      <c r="N28" s="28"/>
    </row>
    <row r="29" spans="1:14" ht="12.75">
      <c r="A29" s="83"/>
      <c r="C29" s="233" t="s">
        <v>37</v>
      </c>
      <c r="D29" s="233"/>
      <c r="E29" s="233"/>
      <c r="F29" s="114"/>
      <c r="G29" s="114"/>
      <c r="H29" s="114"/>
      <c r="I29" s="114"/>
      <c r="J29" s="114"/>
      <c r="K29" s="114"/>
      <c r="L29" s="114"/>
      <c r="M29" s="114"/>
      <c r="N29" s="28"/>
    </row>
    <row r="30" spans="1:14" ht="12.75">
      <c r="A30" s="83"/>
      <c r="C30" s="233" t="s">
        <v>38</v>
      </c>
      <c r="D30" s="233"/>
      <c r="E30" s="233"/>
      <c r="F30" s="113"/>
      <c r="G30" s="113"/>
      <c r="H30" s="113"/>
      <c r="I30" s="113"/>
      <c r="J30" s="113"/>
      <c r="K30" s="113"/>
      <c r="L30" s="113"/>
      <c r="M30" s="113"/>
      <c r="N30" s="28"/>
    </row>
    <row r="31" spans="1:14" ht="12.75">
      <c r="A31" s="83"/>
      <c r="C31" s="233" t="s">
        <v>39</v>
      </c>
      <c r="D31" s="233"/>
      <c r="E31" s="233"/>
      <c r="F31" s="112"/>
      <c r="G31" s="112"/>
      <c r="H31" s="112"/>
      <c r="I31" s="112"/>
      <c r="J31" s="112"/>
      <c r="K31" s="112"/>
      <c r="L31" s="112"/>
      <c r="M31" s="112"/>
      <c r="N31" s="28"/>
    </row>
    <row r="32" spans="1:14" ht="12.75">
      <c r="A32" s="83"/>
      <c r="C32" s="233" t="s">
        <v>19</v>
      </c>
      <c r="D32" s="233"/>
      <c r="E32" s="233"/>
      <c r="F32" s="111"/>
      <c r="G32" s="111"/>
      <c r="H32" s="111"/>
      <c r="I32" s="111"/>
      <c r="J32" s="111"/>
      <c r="K32" s="111"/>
      <c r="L32" s="111"/>
      <c r="M32" s="111"/>
      <c r="N32" s="28"/>
    </row>
    <row r="33" spans="1:14" ht="12.75">
      <c r="A33" s="83"/>
      <c r="C33" s="233" t="s">
        <v>33</v>
      </c>
      <c r="D33" s="233"/>
      <c r="E33" s="233"/>
      <c r="F33" s="110"/>
      <c r="G33" s="110"/>
      <c r="H33" s="110"/>
      <c r="I33" s="110"/>
      <c r="J33" s="110"/>
      <c r="K33" s="110"/>
      <c r="L33" s="110"/>
      <c r="M33" s="110"/>
      <c r="N33" s="28"/>
    </row>
    <row r="34" spans="1:14" ht="12.75">
      <c r="A34" s="83"/>
      <c r="C34" s="233" t="s">
        <v>40</v>
      </c>
      <c r="D34" s="233"/>
      <c r="E34" s="233"/>
      <c r="F34" s="109"/>
      <c r="G34" s="109"/>
      <c r="H34" s="109"/>
      <c r="I34" s="109"/>
      <c r="J34" s="109"/>
      <c r="K34" s="109"/>
      <c r="L34" s="109"/>
      <c r="M34" s="109"/>
      <c r="N34" s="28"/>
    </row>
    <row r="35" spans="1:14" ht="12.75">
      <c r="A35" s="83"/>
      <c r="C35" s="233" t="s">
        <v>41</v>
      </c>
      <c r="D35" s="233"/>
      <c r="E35" s="233"/>
      <c r="F35" s="108"/>
      <c r="G35" s="108"/>
      <c r="H35" s="108"/>
      <c r="I35" s="108"/>
      <c r="J35" s="108"/>
      <c r="K35" s="108"/>
      <c r="L35" s="108"/>
      <c r="M35" s="108"/>
      <c r="N35" s="28"/>
    </row>
    <row r="36" spans="1:14" ht="13.5" thickBot="1">
      <c r="A36" s="83"/>
      <c r="C36" s="232" t="s">
        <v>8</v>
      </c>
      <c r="D36" s="232"/>
      <c r="E36" s="232"/>
      <c r="F36" s="41"/>
      <c r="G36" s="41"/>
      <c r="H36" s="41"/>
      <c r="I36" s="41"/>
      <c r="J36" s="41"/>
      <c r="K36" s="41"/>
      <c r="L36" s="41"/>
      <c r="M36" s="41"/>
      <c r="N36" s="28"/>
    </row>
    <row r="37" spans="1:14" ht="10.5" customHeight="1">
      <c r="C37" s="92" t="s">
        <v>134</v>
      </c>
      <c r="D37" s="32"/>
      <c r="E37" s="32"/>
      <c r="F37" s="32"/>
      <c r="G37" s="32"/>
      <c r="H37" s="32"/>
      <c r="I37" s="32"/>
      <c r="J37" s="32"/>
      <c r="M37" s="93" t="s">
        <v>192</v>
      </c>
      <c r="N37" s="28"/>
    </row>
    <row r="38" spans="1:14" ht="10.5" customHeight="1">
      <c r="C38" s="28"/>
      <c r="D38" s="28"/>
      <c r="E38" s="28"/>
      <c r="F38" s="33"/>
      <c r="G38" s="33"/>
      <c r="H38" s="33"/>
      <c r="I38" s="33"/>
      <c r="J38" s="33"/>
      <c r="K38" s="33"/>
      <c r="L38" s="33"/>
      <c r="M38" s="33"/>
      <c r="N38" s="28"/>
    </row>
    <row r="39" spans="1:14" ht="16.5">
      <c r="D39" s="216"/>
      <c r="E39" s="216"/>
      <c r="F39" s="221"/>
      <c r="G39" s="221"/>
      <c r="H39" s="221"/>
      <c r="I39" s="221"/>
      <c r="J39" s="221"/>
      <c r="K39" s="221"/>
      <c r="L39" s="221"/>
      <c r="N39" s="28"/>
    </row>
    <row r="40" spans="1:14" ht="16.5">
      <c r="D40" s="216"/>
      <c r="E40" s="216"/>
      <c r="F40" s="221"/>
      <c r="G40" s="221"/>
      <c r="H40" s="221"/>
      <c r="I40" s="221"/>
      <c r="J40" s="221"/>
      <c r="K40" s="221"/>
      <c r="L40" s="221"/>
      <c r="N40" s="28"/>
    </row>
    <row r="41" spans="1:14" ht="16.5">
      <c r="D41" s="216"/>
      <c r="E41" s="216"/>
      <c r="F41" s="221"/>
      <c r="G41" s="221"/>
      <c r="H41" s="221"/>
      <c r="I41" s="221"/>
      <c r="J41" s="221"/>
      <c r="K41" s="221"/>
      <c r="L41" s="221"/>
      <c r="N41" s="28"/>
    </row>
    <row r="42" spans="1:14" ht="12.75">
      <c r="D42" s="216"/>
      <c r="E42" s="216"/>
      <c r="F42" s="216"/>
      <c r="N42" s="28"/>
    </row>
    <row r="43" spans="1:14" ht="12.75">
      <c r="D43" s="216"/>
      <c r="E43" s="216"/>
      <c r="F43" s="216"/>
      <c r="N43" s="28"/>
    </row>
    <row r="44" spans="1:14" ht="10.5" customHeight="1">
      <c r="D44" s="216"/>
      <c r="E44" s="216"/>
      <c r="F44" s="216"/>
      <c r="N44" s="28"/>
    </row>
    <row r="45" spans="1:14" ht="10.5" customHeight="1">
      <c r="D45" s="216"/>
      <c r="E45" s="216"/>
      <c r="F45" s="216"/>
      <c r="N45" s="28"/>
    </row>
    <row r="46" spans="1:14" ht="12.75">
      <c r="D46" s="216"/>
      <c r="E46" s="216"/>
      <c r="F46" s="216"/>
      <c r="N46" s="28"/>
    </row>
    <row r="47" spans="1:14">
      <c r="N47" s="28"/>
    </row>
    <row r="48" spans="1:14">
      <c r="N48" s="28"/>
    </row>
    <row r="49" spans="14:14">
      <c r="N49" s="28"/>
    </row>
    <row r="50" spans="14:14">
      <c r="N50" s="28"/>
    </row>
    <row r="51" spans="14:14">
      <c r="N51" s="28"/>
    </row>
    <row r="52" spans="14:14">
      <c r="N52" s="28"/>
    </row>
    <row r="53" spans="14:14">
      <c r="N53" s="28"/>
    </row>
    <row r="54" spans="14:14">
      <c r="N54" s="28"/>
    </row>
    <row r="55" spans="14:14">
      <c r="N55" s="28"/>
    </row>
    <row r="56" spans="14:14">
      <c r="N56" s="28"/>
    </row>
    <row r="57" spans="14:14">
      <c r="N57" s="28"/>
    </row>
    <row r="58" spans="14:14">
      <c r="N58" s="28"/>
    </row>
    <row r="59" spans="14:14" ht="10.5" customHeight="1">
      <c r="N59" s="28"/>
    </row>
    <row r="60" spans="14:14" ht="11.25" customHeight="1">
      <c r="N60" s="28"/>
    </row>
  </sheetData>
  <mergeCells count="26">
    <mergeCell ref="C33:E33"/>
    <mergeCell ref="C34:E34"/>
    <mergeCell ref="C35:E35"/>
    <mergeCell ref="C36:E36"/>
    <mergeCell ref="C26:E26"/>
    <mergeCell ref="C27:E27"/>
    <mergeCell ref="C28:E28"/>
    <mergeCell ref="C29:E29"/>
    <mergeCell ref="C30:E30"/>
    <mergeCell ref="C31:E31"/>
    <mergeCell ref="C32:E32"/>
    <mergeCell ref="C6:E6"/>
    <mergeCell ref="C7:E7"/>
    <mergeCell ref="C19:E19"/>
    <mergeCell ref="C20:E20"/>
    <mergeCell ref="C10:E10"/>
    <mergeCell ref="C9:E9"/>
    <mergeCell ref="C16:E16"/>
    <mergeCell ref="C17:E17"/>
    <mergeCell ref="C18:E18"/>
    <mergeCell ref="C25:E25"/>
    <mergeCell ref="C14:E14"/>
    <mergeCell ref="C15:E15"/>
    <mergeCell ref="C24:E24"/>
    <mergeCell ref="C8:E8"/>
    <mergeCell ref="C21:E21"/>
  </mergeCells>
  <hyperlinks>
    <hyperlink ref="I1" location="Index!A1" display="Index" xr:uid="{00000000-0004-0000-0400-000000000000}"/>
  </hyperlinks>
  <pageMargins left="0.75" right="0.75" top="1" bottom="1" header="0.5" footer="0.5"/>
  <pageSetup scale="4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O124"/>
  <sheetViews>
    <sheetView showGridLines="0" topLeftCell="B1" zoomScaleNormal="100" workbookViewId="0">
      <selection activeCell="E28" sqref="E28:L31"/>
    </sheetView>
  </sheetViews>
  <sheetFormatPr defaultColWidth="15.7109375" defaultRowHeight="10.5" customHeight="1"/>
  <cols>
    <col min="1" max="2" width="9.7109375" style="8" customWidth="1"/>
    <col min="3" max="3" width="31.85546875" style="8" customWidth="1"/>
    <col min="4" max="4" width="27.42578125" style="8" customWidth="1"/>
    <col min="5" max="13" width="9.7109375" style="8" customWidth="1"/>
    <col min="14" max="14" width="13.85546875" style="8" bestFit="1" customWidth="1"/>
    <col min="15" max="31" width="9.7109375" style="8" customWidth="1"/>
    <col min="32" max="32" width="15.7109375" style="8" customWidth="1"/>
    <col min="33" max="16384" width="15.7109375" style="8"/>
  </cols>
  <sheetData>
    <row r="1" spans="1:15" s="13" customFormat="1" ht="57" customHeight="1">
      <c r="I1" s="27" t="s">
        <v>0</v>
      </c>
    </row>
    <row r="2" spans="1:15" s="69" customFormat="1" ht="10.5" customHeight="1">
      <c r="A2" s="93"/>
      <c r="B2" s="68"/>
      <c r="C2" s="68"/>
      <c r="D2" s="68"/>
    </row>
    <row r="3" spans="1:15" s="6" customFormat="1" ht="19.5" customHeight="1">
      <c r="A3" s="5"/>
      <c r="B3" s="5"/>
      <c r="C3" s="141" t="s">
        <v>85</v>
      </c>
      <c r="D3" s="5"/>
    </row>
    <row r="4" spans="1:15" s="6" customFormat="1" ht="10.5" customHeight="1">
      <c r="A4" s="5"/>
      <c r="B4" s="5"/>
      <c r="C4" s="7"/>
      <c r="D4" s="5"/>
    </row>
    <row r="5" spans="1:15" s="4" customFormat="1" ht="10.5" customHeight="1">
      <c r="A5" s="3"/>
      <c r="B5" s="3"/>
      <c r="C5" s="68"/>
      <c r="D5" s="3"/>
    </row>
    <row r="6" spans="1:15" s="4" customFormat="1" ht="12.75">
      <c r="A6" s="3"/>
      <c r="B6" s="3"/>
      <c r="C6" s="239" t="s">
        <v>111</v>
      </c>
      <c r="D6" s="239"/>
      <c r="E6" s="150"/>
      <c r="F6" s="150"/>
      <c r="G6" s="150"/>
      <c r="H6" s="150"/>
      <c r="I6" s="150"/>
      <c r="J6" s="150"/>
      <c r="K6" s="150"/>
      <c r="L6" s="150"/>
    </row>
    <row r="7" spans="1:15" s="4" customFormat="1" ht="12.75">
      <c r="A7" s="3"/>
      <c r="B7" s="3"/>
      <c r="C7" s="229" t="s">
        <v>88</v>
      </c>
      <c r="D7" s="229"/>
      <c r="E7" s="150"/>
      <c r="F7" s="150"/>
      <c r="G7" s="150"/>
      <c r="H7" s="150"/>
      <c r="I7" s="150"/>
      <c r="J7" s="150"/>
      <c r="K7" s="150"/>
      <c r="L7" s="150"/>
    </row>
    <row r="8" spans="1:15" s="4" customFormat="1" ht="12.75">
      <c r="A8" s="3"/>
      <c r="B8" s="3"/>
      <c r="C8" s="240"/>
      <c r="D8" s="240"/>
      <c r="E8" s="76">
        <v>2017</v>
      </c>
      <c r="F8" s="76">
        <v>2018</v>
      </c>
      <c r="G8" s="76">
        <v>2019</v>
      </c>
      <c r="H8" s="76">
        <v>2020</v>
      </c>
      <c r="I8" s="76">
        <v>2021</v>
      </c>
      <c r="J8" s="76">
        <v>2022</v>
      </c>
      <c r="K8" s="76">
        <v>2023</v>
      </c>
      <c r="L8" s="76">
        <v>2024</v>
      </c>
    </row>
    <row r="9" spans="1:15" ht="12.75">
      <c r="A9" s="83"/>
      <c r="C9" s="237" t="s">
        <v>110</v>
      </c>
      <c r="D9" s="237"/>
      <c r="E9" s="31"/>
      <c r="F9" s="31"/>
      <c r="G9" s="31"/>
      <c r="H9" s="31"/>
      <c r="I9" s="31"/>
      <c r="J9" s="31"/>
      <c r="K9" s="31"/>
      <c r="L9" s="31"/>
      <c r="O9" s="124"/>
    </row>
    <row r="10" spans="1:15" ht="12.75">
      <c r="A10" s="83"/>
      <c r="C10" s="237" t="s">
        <v>109</v>
      </c>
      <c r="D10" s="237"/>
      <c r="E10" s="31"/>
      <c r="F10" s="31"/>
      <c r="G10" s="31"/>
      <c r="H10" s="31"/>
      <c r="I10" s="31"/>
      <c r="J10" s="31"/>
      <c r="K10" s="31"/>
      <c r="L10" s="31"/>
      <c r="O10" s="124"/>
    </row>
    <row r="11" spans="1:15" ht="12.75">
      <c r="A11" s="181"/>
      <c r="C11" s="237" t="s">
        <v>108</v>
      </c>
      <c r="D11" s="237"/>
      <c r="E11" s="31"/>
      <c r="F11" s="31"/>
      <c r="G11" s="31"/>
      <c r="H11" s="31"/>
      <c r="I11" s="31"/>
      <c r="J11" s="31"/>
      <c r="K11" s="31"/>
      <c r="L11" s="31"/>
      <c r="O11" s="124"/>
    </row>
    <row r="12" spans="1:15" ht="13.5" thickBot="1">
      <c r="A12" s="83"/>
      <c r="C12" s="238" t="s">
        <v>8</v>
      </c>
      <c r="D12" s="238"/>
      <c r="E12" s="39"/>
      <c r="F12" s="39"/>
      <c r="G12" s="39"/>
      <c r="H12" s="39"/>
      <c r="I12" s="39"/>
      <c r="J12" s="39"/>
      <c r="K12" s="39"/>
      <c r="L12" s="39"/>
      <c r="O12" s="124"/>
    </row>
    <row r="13" spans="1:15" ht="10.5" customHeight="1">
      <c r="C13" s="92" t="s">
        <v>134</v>
      </c>
      <c r="D13" s="32"/>
      <c r="E13" s="32"/>
      <c r="F13" s="32"/>
      <c r="G13" s="32"/>
      <c r="H13" s="32"/>
      <c r="I13" s="32"/>
      <c r="J13" s="32"/>
      <c r="L13" s="93" t="s">
        <v>192</v>
      </c>
    </row>
    <row r="15" spans="1:15" ht="14.25" customHeight="1">
      <c r="C15" s="239" t="s">
        <v>183</v>
      </c>
      <c r="D15" s="239"/>
      <c r="E15" s="150"/>
      <c r="F15" s="150"/>
      <c r="G15" s="150"/>
      <c r="H15" s="150"/>
      <c r="I15" s="150"/>
      <c r="J15" s="150"/>
      <c r="K15" s="150"/>
      <c r="L15" s="150"/>
    </row>
    <row r="16" spans="1:15" ht="14.25" customHeight="1">
      <c r="C16" s="229" t="s">
        <v>88</v>
      </c>
      <c r="D16" s="229"/>
      <c r="E16" s="150"/>
      <c r="F16" s="150"/>
      <c r="G16" s="150"/>
      <c r="H16" s="150"/>
      <c r="I16" s="150"/>
      <c r="J16" s="150"/>
      <c r="K16" s="150"/>
      <c r="L16" s="150"/>
    </row>
    <row r="17" spans="1:15" ht="12.75">
      <c r="C17" s="240"/>
      <c r="D17" s="240"/>
      <c r="E17" s="76">
        <v>2017</v>
      </c>
      <c r="F17" s="76">
        <v>2018</v>
      </c>
      <c r="G17" s="76">
        <v>2019</v>
      </c>
      <c r="H17" s="76">
        <v>2020</v>
      </c>
      <c r="I17" s="76">
        <v>2021</v>
      </c>
      <c r="J17" s="76">
        <v>2022</v>
      </c>
      <c r="K17" s="76">
        <v>2023</v>
      </c>
      <c r="L17" s="76">
        <v>2024</v>
      </c>
      <c r="N17" s="28"/>
      <c r="O17" s="28"/>
    </row>
    <row r="18" spans="1:15" ht="12.75">
      <c r="A18" s="83"/>
      <c r="C18" s="237" t="s">
        <v>110</v>
      </c>
      <c r="D18" s="237"/>
      <c r="E18" s="211"/>
      <c r="F18" s="211"/>
      <c r="G18" s="211"/>
      <c r="H18" s="211"/>
      <c r="I18" s="211"/>
      <c r="J18" s="211"/>
      <c r="K18" s="211"/>
      <c r="L18" s="211"/>
      <c r="N18" s="28"/>
      <c r="O18" s="123"/>
    </row>
    <row r="19" spans="1:15" ht="12.75">
      <c r="A19" s="83"/>
      <c r="C19" s="237" t="s">
        <v>109</v>
      </c>
      <c r="D19" s="237"/>
      <c r="E19" s="211"/>
      <c r="F19" s="211"/>
      <c r="G19" s="211"/>
      <c r="H19" s="211"/>
      <c r="I19" s="211"/>
      <c r="J19" s="211"/>
      <c r="K19" s="211"/>
      <c r="L19" s="211"/>
      <c r="N19" s="28"/>
      <c r="O19" s="123"/>
    </row>
    <row r="20" spans="1:15" ht="12.75">
      <c r="A20" s="83"/>
      <c r="C20" s="237" t="s">
        <v>108</v>
      </c>
      <c r="D20" s="237"/>
      <c r="E20" s="211"/>
      <c r="F20" s="211"/>
      <c r="G20" s="211"/>
      <c r="H20" s="211"/>
      <c r="I20" s="211"/>
      <c r="J20" s="211"/>
      <c r="K20" s="211"/>
      <c r="L20" s="211"/>
      <c r="N20" s="28"/>
      <c r="O20" s="123"/>
    </row>
    <row r="21" spans="1:15" ht="13.5" thickBot="1">
      <c r="A21" s="83"/>
      <c r="C21" s="238" t="s">
        <v>8</v>
      </c>
      <c r="D21" s="238"/>
      <c r="E21" s="210"/>
      <c r="F21" s="210"/>
      <c r="G21" s="210"/>
      <c r="H21" s="210"/>
      <c r="I21" s="210"/>
      <c r="J21" s="210"/>
      <c r="K21" s="210"/>
      <c r="L21" s="210"/>
      <c r="N21" s="28"/>
      <c r="O21" s="123"/>
    </row>
    <row r="22" spans="1:15">
      <c r="A22" s="83"/>
      <c r="C22" s="92" t="s">
        <v>134</v>
      </c>
      <c r="D22" s="32"/>
      <c r="E22" s="32"/>
      <c r="F22" s="32"/>
      <c r="G22" s="32"/>
      <c r="H22" s="32"/>
      <c r="I22" s="32"/>
      <c r="J22" s="32"/>
      <c r="L22" s="93" t="s">
        <v>192</v>
      </c>
    </row>
    <row r="23" spans="1:15">
      <c r="A23" s="83"/>
    </row>
    <row r="24" spans="1:15">
      <c r="A24" s="83"/>
    </row>
    <row r="25" spans="1:15" ht="12.75">
      <c r="A25" s="83"/>
      <c r="C25" s="239" t="s">
        <v>111</v>
      </c>
      <c r="D25" s="239"/>
      <c r="E25" s="150"/>
      <c r="F25" s="150"/>
      <c r="G25" s="150"/>
      <c r="H25" s="150"/>
      <c r="I25" s="150"/>
      <c r="J25" s="150"/>
      <c r="K25" s="150"/>
      <c r="L25" s="150"/>
    </row>
    <row r="26" spans="1:15" ht="12.75">
      <c r="A26" s="83"/>
      <c r="C26" s="229" t="s">
        <v>88</v>
      </c>
      <c r="D26" s="229"/>
      <c r="E26" s="150"/>
      <c r="F26" s="150"/>
      <c r="G26" s="150"/>
      <c r="H26" s="150"/>
      <c r="I26" s="150"/>
      <c r="J26" s="150"/>
      <c r="K26" s="150"/>
      <c r="L26" s="150"/>
    </row>
    <row r="27" spans="1:15" ht="12.75">
      <c r="A27" s="83"/>
      <c r="C27" s="240"/>
      <c r="D27" s="240"/>
      <c r="E27" s="76">
        <v>2017</v>
      </c>
      <c r="F27" s="76">
        <v>2018</v>
      </c>
      <c r="G27" s="76">
        <v>2019</v>
      </c>
      <c r="H27" s="76">
        <v>2020</v>
      </c>
      <c r="I27" s="76">
        <v>2021</v>
      </c>
      <c r="J27" s="76">
        <v>2022</v>
      </c>
      <c r="K27" s="76">
        <v>2023</v>
      </c>
      <c r="L27" s="76">
        <v>2024</v>
      </c>
    </row>
    <row r="28" spans="1:15" ht="12.75">
      <c r="A28" s="83"/>
      <c r="C28" s="237" t="s">
        <v>110</v>
      </c>
      <c r="D28" s="237"/>
      <c r="E28" s="31"/>
      <c r="F28" s="31"/>
      <c r="G28" s="31"/>
      <c r="H28" s="31"/>
      <c r="I28" s="31"/>
      <c r="J28" s="31"/>
      <c r="K28" s="31"/>
      <c r="L28" s="31"/>
    </row>
    <row r="29" spans="1:15" ht="12.75">
      <c r="A29" s="83"/>
      <c r="C29" s="237" t="s">
        <v>109</v>
      </c>
      <c r="D29" s="237"/>
      <c r="E29" s="31"/>
      <c r="F29" s="31"/>
      <c r="G29" s="31"/>
      <c r="H29" s="31"/>
      <c r="I29" s="31"/>
      <c r="J29" s="31"/>
      <c r="K29" s="31"/>
      <c r="L29" s="31"/>
    </row>
    <row r="30" spans="1:15" ht="12.75">
      <c r="A30" s="83"/>
      <c r="C30" s="237" t="s">
        <v>108</v>
      </c>
      <c r="D30" s="237"/>
      <c r="E30" s="31"/>
      <c r="F30" s="31"/>
      <c r="G30" s="31"/>
      <c r="H30" s="31"/>
      <c r="I30" s="31"/>
      <c r="J30" s="31"/>
      <c r="K30" s="31"/>
      <c r="L30" s="31"/>
    </row>
    <row r="31" spans="1:15" ht="13.5" thickBot="1">
      <c r="A31" s="83"/>
      <c r="C31" s="238" t="s">
        <v>8</v>
      </c>
      <c r="D31" s="238"/>
      <c r="E31" s="39"/>
      <c r="F31" s="39"/>
      <c r="G31" s="39"/>
      <c r="H31" s="39"/>
      <c r="I31" s="39"/>
      <c r="J31" s="39"/>
      <c r="K31" s="39"/>
      <c r="L31" s="39"/>
    </row>
    <row r="32" spans="1:15">
      <c r="A32" s="83"/>
      <c r="C32" s="92" t="s">
        <v>134</v>
      </c>
      <c r="D32" s="32"/>
      <c r="E32" s="32"/>
      <c r="F32" s="32"/>
      <c r="G32" s="32"/>
      <c r="H32" s="32"/>
      <c r="I32" s="32"/>
      <c r="J32" s="32"/>
      <c r="L32" s="93" t="s">
        <v>192</v>
      </c>
    </row>
    <row r="33" spans="1:1">
      <c r="A33" s="83"/>
    </row>
    <row r="34" spans="1:1">
      <c r="A34" s="83"/>
    </row>
    <row r="35" spans="1:1">
      <c r="A35" s="83"/>
    </row>
    <row r="36" spans="1:1">
      <c r="A36" s="83"/>
    </row>
    <row r="37" spans="1:1">
      <c r="A37" s="83"/>
    </row>
    <row r="38" spans="1:1">
      <c r="A38" s="83"/>
    </row>
    <row r="39" spans="1:1">
      <c r="A39" s="83"/>
    </row>
    <row r="40" spans="1:1">
      <c r="A40" s="83"/>
    </row>
    <row r="41" spans="1:1">
      <c r="A41" s="83"/>
    </row>
    <row r="42" spans="1:1">
      <c r="A42" s="83"/>
    </row>
    <row r="43" spans="1:1">
      <c r="A43" s="83"/>
    </row>
    <row r="44" spans="1:1">
      <c r="A44" s="83"/>
    </row>
    <row r="45" spans="1:1">
      <c r="A45" s="83"/>
    </row>
    <row r="46" spans="1:1">
      <c r="A46" s="83"/>
    </row>
    <row r="47" spans="1:1">
      <c r="A47" s="83"/>
    </row>
    <row r="48" spans="1:1">
      <c r="A48" s="83"/>
    </row>
    <row r="49" spans="1:1">
      <c r="A49" s="83"/>
    </row>
    <row r="50" spans="1:1">
      <c r="A50" s="83"/>
    </row>
    <row r="51" spans="1:1">
      <c r="A51" s="83"/>
    </row>
    <row r="52" spans="1:1">
      <c r="A52" s="83"/>
    </row>
    <row r="53" spans="1:1">
      <c r="A53" s="83"/>
    </row>
    <row r="54" spans="1:1">
      <c r="A54" s="83"/>
    </row>
    <row r="55" spans="1:1">
      <c r="A55" s="83"/>
    </row>
    <row r="56" spans="1:1">
      <c r="A56" s="83"/>
    </row>
    <row r="57" spans="1:1">
      <c r="A57" s="83"/>
    </row>
    <row r="58" spans="1:1">
      <c r="A58" s="83"/>
    </row>
    <row r="59" spans="1:1">
      <c r="A59" s="83"/>
    </row>
    <row r="60" spans="1:1">
      <c r="A60" s="83"/>
    </row>
    <row r="61" spans="1:1">
      <c r="A61" s="83"/>
    </row>
    <row r="62" spans="1:1">
      <c r="A62" s="83"/>
    </row>
    <row r="63" spans="1:1">
      <c r="A63" s="83"/>
    </row>
    <row r="64" spans="1:1">
      <c r="A64" s="83"/>
    </row>
    <row r="65" spans="1:1">
      <c r="A65" s="83"/>
    </row>
    <row r="66" spans="1:1">
      <c r="A66" s="83"/>
    </row>
    <row r="67" spans="1:1">
      <c r="A67" s="83"/>
    </row>
    <row r="68" spans="1:1">
      <c r="A68" s="83"/>
    </row>
    <row r="69" spans="1:1">
      <c r="A69" s="83"/>
    </row>
    <row r="70" spans="1:1">
      <c r="A70" s="83"/>
    </row>
    <row r="71" spans="1:1">
      <c r="A71" s="83"/>
    </row>
    <row r="72" spans="1:1">
      <c r="A72" s="83"/>
    </row>
    <row r="73" spans="1:1">
      <c r="A73" s="83"/>
    </row>
    <row r="74" spans="1:1">
      <c r="A74" s="83"/>
    </row>
    <row r="75" spans="1:1">
      <c r="A75" s="83"/>
    </row>
    <row r="76" spans="1:1">
      <c r="A76" s="83"/>
    </row>
    <row r="77" spans="1:1">
      <c r="A77" s="83"/>
    </row>
    <row r="78" spans="1:1">
      <c r="A78" s="83"/>
    </row>
    <row r="79" spans="1:1">
      <c r="A79" s="83"/>
    </row>
    <row r="80" spans="1:1">
      <c r="A80" s="83"/>
    </row>
    <row r="81" spans="1:1">
      <c r="A81" s="83"/>
    </row>
    <row r="82" spans="1:1">
      <c r="A82" s="83"/>
    </row>
    <row r="83" spans="1:1">
      <c r="A83" s="83"/>
    </row>
    <row r="84" spans="1:1">
      <c r="A84" s="83"/>
    </row>
    <row r="85" spans="1:1">
      <c r="A85" s="83"/>
    </row>
    <row r="86" spans="1:1">
      <c r="A86" s="83"/>
    </row>
    <row r="87" spans="1:1">
      <c r="A87" s="83"/>
    </row>
    <row r="88" spans="1:1">
      <c r="A88" s="83"/>
    </row>
    <row r="89" spans="1:1">
      <c r="A89" s="83"/>
    </row>
    <row r="90" spans="1:1">
      <c r="A90" s="83"/>
    </row>
    <row r="91" spans="1:1">
      <c r="A91" s="83"/>
    </row>
    <row r="92" spans="1:1">
      <c r="A92" s="83"/>
    </row>
    <row r="93" spans="1:1">
      <c r="A93" s="83"/>
    </row>
    <row r="94" spans="1:1">
      <c r="A94" s="83"/>
    </row>
    <row r="95" spans="1:1">
      <c r="A95" s="83"/>
    </row>
    <row r="96" spans="1:1">
      <c r="A96" s="83"/>
    </row>
    <row r="97" spans="1:15">
      <c r="A97" s="83"/>
    </row>
    <row r="98" spans="1:15">
      <c r="A98" s="83"/>
    </row>
    <row r="101" spans="1:15" ht="13.5" customHeight="1"/>
    <row r="102" spans="1:15" ht="13.5" customHeight="1">
      <c r="N102" s="28"/>
      <c r="O102" s="28"/>
    </row>
    <row r="103" spans="1:15">
      <c r="N103" s="28"/>
      <c r="O103" s="28"/>
    </row>
    <row r="104" spans="1:15">
      <c r="N104" s="28"/>
      <c r="O104" s="123"/>
    </row>
    <row r="105" spans="1:15">
      <c r="N105" s="28"/>
      <c r="O105" s="123"/>
    </row>
    <row r="106" spans="1:15">
      <c r="N106" s="28"/>
      <c r="O106" s="123"/>
    </row>
    <row r="107" spans="1:15">
      <c r="N107" s="28"/>
      <c r="O107" s="123"/>
    </row>
    <row r="108" spans="1:15">
      <c r="N108" s="28"/>
      <c r="O108" s="28"/>
    </row>
    <row r="109" spans="1:15">
      <c r="N109" s="28"/>
      <c r="O109" s="28"/>
    </row>
    <row r="110" spans="1:15">
      <c r="N110" s="28"/>
      <c r="O110" s="28"/>
    </row>
    <row r="111" spans="1:15">
      <c r="N111" s="28"/>
      <c r="O111" s="28"/>
    </row>
    <row r="123" ht="13.5" customHeight="1"/>
    <row r="124" ht="13.5" customHeight="1"/>
  </sheetData>
  <mergeCells count="21">
    <mergeCell ref="C21:D21"/>
    <mergeCell ref="C16:D16"/>
    <mergeCell ref="C17:D17"/>
    <mergeCell ref="C18:D18"/>
    <mergeCell ref="C19:D19"/>
    <mergeCell ref="C20:D20"/>
    <mergeCell ref="C15:D15"/>
    <mergeCell ref="C6:D6"/>
    <mergeCell ref="C12:D12"/>
    <mergeCell ref="C11:D11"/>
    <mergeCell ref="C10:D10"/>
    <mergeCell ref="C9:D9"/>
    <mergeCell ref="C7:D7"/>
    <mergeCell ref="C8:D8"/>
    <mergeCell ref="C30:D30"/>
    <mergeCell ref="C31:D31"/>
    <mergeCell ref="C25:D25"/>
    <mergeCell ref="C26:D26"/>
    <mergeCell ref="C27:D27"/>
    <mergeCell ref="C28:D28"/>
    <mergeCell ref="C29:D29"/>
  </mergeCells>
  <hyperlinks>
    <hyperlink ref="I1" location="Index!A1" display="Index" xr:uid="{00000000-0004-0000-0500-000000000000}"/>
  </hyperlinks>
  <pageMargins left="0.75" right="0.75" top="1" bottom="1" header="0.5" footer="0.5"/>
  <pageSetup scale="3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61"/>
  <sheetViews>
    <sheetView showGridLines="0" zoomScaleNormal="100" workbookViewId="0">
      <selection activeCell="E17" sqref="E17:L17"/>
    </sheetView>
  </sheetViews>
  <sheetFormatPr defaultColWidth="15.7109375" defaultRowHeight="10.5" customHeight="1"/>
  <cols>
    <col min="1" max="2" width="9.7109375" style="8" customWidth="1"/>
    <col min="3" max="3" width="31.85546875" style="8" customWidth="1"/>
    <col min="4" max="4" width="27.42578125" style="8" customWidth="1"/>
    <col min="5" max="37" width="9.7109375" style="8" customWidth="1"/>
    <col min="38" max="38" width="15.7109375" style="8" customWidth="1"/>
    <col min="39" max="16384" width="15.7109375" style="8"/>
  </cols>
  <sheetData>
    <row r="1" spans="1:12" s="13" customFormat="1" ht="57" customHeight="1">
      <c r="J1" s="27" t="s">
        <v>0</v>
      </c>
    </row>
    <row r="2" spans="1:12" s="69" customFormat="1" ht="10.5" customHeight="1">
      <c r="A2" s="68"/>
      <c r="B2" s="68"/>
      <c r="C2" s="68"/>
      <c r="D2" s="68"/>
      <c r="E2" s="68"/>
      <c r="F2" s="68"/>
    </row>
    <row r="3" spans="1:12" s="6" customFormat="1" ht="19.5" customHeight="1">
      <c r="A3" s="5"/>
      <c r="B3" s="5"/>
      <c r="C3" s="141" t="s">
        <v>141</v>
      </c>
      <c r="D3" s="5"/>
      <c r="E3" s="5"/>
      <c r="F3" s="5"/>
    </row>
    <row r="4" spans="1:12" s="6" customFormat="1" ht="10.5" customHeight="1">
      <c r="A4" s="5"/>
      <c r="B4" s="5"/>
      <c r="C4" s="7"/>
      <c r="D4" s="5"/>
      <c r="E4" s="5"/>
      <c r="F4" s="5"/>
    </row>
    <row r="5" spans="1:12" s="4" customFormat="1" ht="14.25" customHeight="1">
      <c r="A5" s="3"/>
      <c r="B5" s="3"/>
      <c r="C5" s="167" t="s">
        <v>111</v>
      </c>
      <c r="D5" s="167"/>
      <c r="E5" s="152"/>
      <c r="F5" s="153"/>
      <c r="G5" s="154"/>
      <c r="H5" s="154"/>
      <c r="I5" s="154"/>
      <c r="J5" s="154"/>
      <c r="K5" s="154"/>
      <c r="L5" s="154"/>
    </row>
    <row r="6" spans="1:12" s="4" customFormat="1" ht="14.25" customHeight="1">
      <c r="A6" s="3"/>
      <c r="B6" s="3"/>
      <c r="C6" s="151" t="s">
        <v>88</v>
      </c>
      <c r="D6" s="153"/>
      <c r="E6" s="153"/>
      <c r="F6" s="153"/>
      <c r="G6" s="154"/>
      <c r="H6" s="154"/>
      <c r="I6" s="154"/>
      <c r="J6" s="154"/>
      <c r="K6" s="154"/>
      <c r="L6" s="154"/>
    </row>
    <row r="7" spans="1:12" s="4" customFormat="1" ht="12.75">
      <c r="A7" s="3"/>
      <c r="B7" s="3"/>
      <c r="C7" s="171"/>
      <c r="D7" s="171" t="s">
        <v>121</v>
      </c>
      <c r="E7" s="76">
        <v>2017</v>
      </c>
      <c r="F7" s="76">
        <v>2018</v>
      </c>
      <c r="G7" s="76">
        <v>2019</v>
      </c>
      <c r="H7" s="76">
        <v>2020</v>
      </c>
      <c r="I7" s="76">
        <v>2021</v>
      </c>
      <c r="J7" s="76">
        <v>2022</v>
      </c>
      <c r="K7" s="76">
        <v>2023</v>
      </c>
      <c r="L7" s="76">
        <v>2024</v>
      </c>
    </row>
    <row r="8" spans="1:12" ht="12.75">
      <c r="C8" s="169" t="s">
        <v>110</v>
      </c>
      <c r="D8" s="169" t="s">
        <v>51</v>
      </c>
      <c r="E8" s="31"/>
      <c r="F8" s="31"/>
      <c r="G8" s="31"/>
      <c r="H8" s="31"/>
      <c r="I8" s="31"/>
      <c r="J8" s="31"/>
      <c r="K8" s="31"/>
      <c r="L8" s="31"/>
    </row>
    <row r="9" spans="1:12" ht="12.75">
      <c r="C9" s="169" t="s">
        <v>109</v>
      </c>
      <c r="D9" s="169" t="s">
        <v>51</v>
      </c>
      <c r="E9" s="31"/>
      <c r="F9" s="31"/>
      <c r="G9" s="31"/>
      <c r="H9" s="31"/>
      <c r="I9" s="31"/>
      <c r="J9" s="31"/>
      <c r="K9" s="31"/>
      <c r="L9" s="31"/>
    </row>
    <row r="10" spans="1:12" ht="12.75">
      <c r="C10" s="169" t="s">
        <v>108</v>
      </c>
      <c r="D10" s="169" t="s">
        <v>51</v>
      </c>
      <c r="E10" s="31"/>
      <c r="F10" s="31"/>
      <c r="G10" s="31"/>
      <c r="H10" s="31"/>
      <c r="I10" s="31"/>
      <c r="J10" s="31"/>
      <c r="K10" s="31"/>
      <c r="L10" s="31"/>
    </row>
    <row r="11" spans="1:12" ht="13.5" thickBot="1">
      <c r="C11" s="168" t="s">
        <v>8</v>
      </c>
      <c r="D11" s="176" t="s">
        <v>51</v>
      </c>
      <c r="E11" s="39"/>
      <c r="F11" s="39"/>
      <c r="G11" s="39"/>
      <c r="H11" s="39"/>
      <c r="I11" s="39"/>
      <c r="J11" s="39"/>
      <c r="K11" s="39"/>
      <c r="L11" s="39"/>
    </row>
    <row r="12" spans="1:12" ht="10.5" customHeight="1">
      <c r="C12" s="92" t="s">
        <v>134</v>
      </c>
      <c r="D12" s="32"/>
      <c r="E12" s="32"/>
      <c r="F12" s="32"/>
      <c r="G12" s="32"/>
      <c r="H12" s="32"/>
      <c r="I12" s="32"/>
      <c r="J12" s="32"/>
      <c r="L12" s="93" t="s">
        <v>192</v>
      </c>
    </row>
    <row r="13" spans="1:12" ht="10.5" customHeight="1">
      <c r="C13" s="92"/>
      <c r="L13" s="93"/>
    </row>
    <row r="14" spans="1:12" ht="12.75" customHeight="1">
      <c r="C14" s="167" t="s">
        <v>122</v>
      </c>
      <c r="D14" s="167"/>
      <c r="E14" s="152"/>
      <c r="F14" s="153"/>
      <c r="G14" s="154"/>
      <c r="H14" s="154"/>
      <c r="I14" s="154"/>
      <c r="J14" s="154"/>
      <c r="K14" s="154"/>
      <c r="L14" s="154"/>
    </row>
    <row r="15" spans="1:12" ht="12.75" customHeight="1">
      <c r="C15" s="151" t="s">
        <v>88</v>
      </c>
      <c r="D15" s="153"/>
      <c r="E15" s="153"/>
      <c r="F15" s="153"/>
      <c r="G15" s="154"/>
      <c r="H15" s="154"/>
      <c r="I15" s="154"/>
      <c r="J15" s="154"/>
      <c r="K15" s="154"/>
      <c r="L15" s="154"/>
    </row>
    <row r="16" spans="1:12" ht="12.75">
      <c r="C16" s="171"/>
      <c r="D16" s="171" t="s">
        <v>121</v>
      </c>
      <c r="E16" s="76">
        <v>2017</v>
      </c>
      <c r="F16" s="76">
        <v>2018</v>
      </c>
      <c r="G16" s="76">
        <v>2019</v>
      </c>
      <c r="H16" s="76">
        <v>2020</v>
      </c>
      <c r="I16" s="76">
        <v>2021</v>
      </c>
      <c r="J16" s="76">
        <v>2022</v>
      </c>
      <c r="K16" s="76">
        <v>2023</v>
      </c>
      <c r="L16" s="76">
        <v>2024</v>
      </c>
    </row>
    <row r="17" spans="3:12" ht="13.5" thickBot="1">
      <c r="C17" s="203" t="s">
        <v>8</v>
      </c>
      <c r="D17" s="203" t="s">
        <v>51</v>
      </c>
      <c r="E17" s="39"/>
      <c r="F17" s="39"/>
      <c r="G17" s="39"/>
      <c r="H17" s="39"/>
      <c r="I17" s="39"/>
      <c r="J17" s="39"/>
      <c r="K17" s="39"/>
      <c r="L17" s="39"/>
    </row>
    <row r="18" spans="3:12">
      <c r="C18" s="92" t="s">
        <v>134</v>
      </c>
      <c r="D18" s="32"/>
      <c r="E18" s="32"/>
      <c r="F18" s="32"/>
      <c r="G18" s="32"/>
      <c r="H18" s="32"/>
      <c r="I18" s="32"/>
      <c r="J18" s="32"/>
      <c r="L18" s="93" t="s">
        <v>192</v>
      </c>
    </row>
    <row r="19" spans="3:12" ht="12.75">
      <c r="C19" s="92"/>
      <c r="D19" s="129"/>
      <c r="E19" s="128"/>
      <c r="F19" s="128"/>
      <c r="G19" s="128"/>
      <c r="H19" s="128"/>
      <c r="I19" s="128"/>
      <c r="J19" s="128"/>
      <c r="K19" s="128"/>
      <c r="L19" s="93"/>
    </row>
    <row r="20" spans="3:12" ht="12.75">
      <c r="C20" s="155" t="s">
        <v>120</v>
      </c>
      <c r="D20" s="156"/>
      <c r="E20" s="157"/>
      <c r="F20" s="157"/>
      <c r="G20" s="157"/>
      <c r="H20" s="157"/>
      <c r="I20" s="157"/>
      <c r="J20" s="157"/>
      <c r="K20" s="157"/>
      <c r="L20" s="157"/>
    </row>
    <row r="21" spans="3:12" ht="12.75">
      <c r="C21" s="151" t="s">
        <v>88</v>
      </c>
      <c r="D21" s="156"/>
      <c r="E21" s="157"/>
      <c r="F21" s="157"/>
      <c r="G21" s="157"/>
      <c r="H21" s="157"/>
      <c r="I21" s="157"/>
      <c r="J21" s="157"/>
      <c r="K21" s="157"/>
      <c r="L21" s="157"/>
    </row>
    <row r="22" spans="3:12" ht="12.75">
      <c r="C22" s="171" t="s">
        <v>119</v>
      </c>
      <c r="D22" s="171" t="s">
        <v>118</v>
      </c>
      <c r="E22" s="76">
        <v>2017</v>
      </c>
      <c r="F22" s="76">
        <v>2018</v>
      </c>
      <c r="G22" s="76">
        <v>2019</v>
      </c>
      <c r="H22" s="76">
        <v>2020</v>
      </c>
      <c r="I22" s="76">
        <v>2021</v>
      </c>
      <c r="J22" s="76">
        <v>2022</v>
      </c>
      <c r="K22" s="76">
        <v>2023</v>
      </c>
      <c r="L22" s="76">
        <v>2024</v>
      </c>
    </row>
    <row r="23" spans="3:12" ht="12.75">
      <c r="C23" s="126" t="s">
        <v>112</v>
      </c>
      <c r="D23" s="126" t="s">
        <v>117</v>
      </c>
      <c r="E23" s="121"/>
      <c r="F23" s="121"/>
      <c r="G23" s="121"/>
      <c r="H23" s="121"/>
      <c r="I23" s="121"/>
      <c r="J23" s="121"/>
      <c r="K23" s="121"/>
      <c r="L23" s="121"/>
    </row>
    <row r="24" spans="3:12" ht="12.75">
      <c r="C24" s="126" t="s">
        <v>112</v>
      </c>
      <c r="D24" s="126" t="s">
        <v>116</v>
      </c>
      <c r="E24" s="127"/>
      <c r="F24" s="127"/>
      <c r="G24" s="127"/>
      <c r="H24" s="127"/>
      <c r="I24" s="127"/>
      <c r="J24" s="127"/>
      <c r="K24" s="127"/>
      <c r="L24" s="127"/>
    </row>
    <row r="25" spans="3:12" ht="12.75">
      <c r="C25" s="126" t="s">
        <v>112</v>
      </c>
      <c r="D25" s="126" t="s">
        <v>115</v>
      </c>
      <c r="E25" s="31"/>
      <c r="F25" s="31"/>
      <c r="G25" s="31"/>
      <c r="H25" s="31"/>
      <c r="I25" s="31"/>
      <c r="J25" s="31"/>
      <c r="K25" s="31"/>
      <c r="L25" s="31"/>
    </row>
    <row r="26" spans="3:12" ht="12.75">
      <c r="C26" s="126" t="s">
        <v>112</v>
      </c>
      <c r="D26" s="126" t="s">
        <v>114</v>
      </c>
      <c r="E26" s="31"/>
      <c r="F26" s="31"/>
      <c r="G26" s="31"/>
      <c r="H26" s="31"/>
      <c r="I26" s="31"/>
      <c r="J26" s="31"/>
      <c r="K26" s="31"/>
      <c r="L26" s="31"/>
    </row>
    <row r="27" spans="3:12" ht="12.75">
      <c r="C27" s="126" t="s">
        <v>112</v>
      </c>
      <c r="D27" s="126" t="s">
        <v>113</v>
      </c>
      <c r="E27" s="31"/>
      <c r="F27" s="31"/>
      <c r="G27" s="31"/>
      <c r="H27" s="31"/>
      <c r="I27" s="31"/>
      <c r="J27" s="31"/>
      <c r="K27" s="31"/>
      <c r="L27" s="31"/>
    </row>
    <row r="28" spans="3:12" ht="13.5" thickBot="1">
      <c r="C28" s="125" t="s">
        <v>112</v>
      </c>
      <c r="D28" s="168" t="s">
        <v>8</v>
      </c>
      <c r="E28" s="39"/>
      <c r="F28" s="39"/>
      <c r="G28" s="39"/>
      <c r="H28" s="39"/>
      <c r="I28" s="39"/>
      <c r="J28" s="39"/>
      <c r="K28" s="39"/>
      <c r="L28" s="39"/>
    </row>
    <row r="29" spans="3:12">
      <c r="C29" s="92" t="s">
        <v>134</v>
      </c>
      <c r="D29" s="32"/>
      <c r="E29" s="32"/>
      <c r="F29" s="32"/>
      <c r="G29" s="32"/>
      <c r="H29" s="32"/>
      <c r="I29" s="32"/>
      <c r="J29" s="32"/>
      <c r="L29" s="93" t="s">
        <v>192</v>
      </c>
    </row>
    <row r="31" spans="3:12" ht="12.75">
      <c r="C31" s="155" t="s">
        <v>184</v>
      </c>
      <c r="D31" s="156"/>
      <c r="E31" s="157"/>
      <c r="F31" s="157"/>
      <c r="G31" s="157"/>
      <c r="H31" s="157"/>
      <c r="I31" s="157"/>
      <c r="J31" s="157"/>
      <c r="K31" s="157"/>
      <c r="L31" s="157"/>
    </row>
    <row r="32" spans="3:12" ht="12.75">
      <c r="C32" s="201" t="s">
        <v>88</v>
      </c>
      <c r="D32" s="156"/>
      <c r="E32" s="157"/>
      <c r="F32" s="157"/>
      <c r="G32" s="157"/>
      <c r="H32" s="157"/>
      <c r="I32" s="157"/>
      <c r="J32" s="157"/>
      <c r="K32" s="157"/>
      <c r="L32" s="157"/>
    </row>
    <row r="33" spans="3:12" ht="12.75">
      <c r="C33" s="202" t="s">
        <v>119</v>
      </c>
      <c r="D33" s="202" t="s">
        <v>118</v>
      </c>
      <c r="E33" s="76">
        <v>2017</v>
      </c>
      <c r="F33" s="76">
        <v>2018</v>
      </c>
      <c r="G33" s="76">
        <v>2019</v>
      </c>
      <c r="H33" s="76">
        <v>2020</v>
      </c>
      <c r="I33" s="76">
        <v>2021</v>
      </c>
      <c r="J33" s="76">
        <v>2022</v>
      </c>
      <c r="K33" s="76">
        <v>2023</v>
      </c>
      <c r="L33" s="76">
        <v>2024</v>
      </c>
    </row>
    <row r="34" spans="3:12" ht="12.75">
      <c r="C34" s="204" t="s">
        <v>109</v>
      </c>
      <c r="D34" s="206" t="s">
        <v>117</v>
      </c>
      <c r="E34" s="121"/>
      <c r="F34" s="121"/>
      <c r="G34" s="121"/>
      <c r="H34" s="121"/>
      <c r="I34" s="121"/>
      <c r="J34" s="121"/>
      <c r="K34" s="121"/>
      <c r="L34" s="121"/>
    </row>
    <row r="35" spans="3:12" ht="12.75">
      <c r="C35" s="204" t="s">
        <v>108</v>
      </c>
      <c r="D35" s="206" t="s">
        <v>117</v>
      </c>
      <c r="E35" s="121"/>
      <c r="F35" s="121"/>
      <c r="G35" s="121"/>
      <c r="H35" s="121"/>
      <c r="I35" s="121"/>
      <c r="J35" s="121"/>
      <c r="K35" s="121"/>
      <c r="L35" s="121"/>
    </row>
    <row r="36" spans="3:12" ht="12.75">
      <c r="C36" s="204" t="s">
        <v>109</v>
      </c>
      <c r="D36" s="206" t="s">
        <v>116</v>
      </c>
      <c r="E36" s="127"/>
      <c r="F36" s="127"/>
      <c r="G36" s="127"/>
      <c r="H36" s="127"/>
      <c r="I36" s="127"/>
      <c r="J36" s="127"/>
      <c r="K36" s="127"/>
      <c r="L36" s="127"/>
    </row>
    <row r="37" spans="3:12" ht="12.75">
      <c r="C37" s="204" t="s">
        <v>108</v>
      </c>
      <c r="D37" s="206" t="s">
        <v>116</v>
      </c>
      <c r="E37" s="121"/>
      <c r="F37" s="121"/>
      <c r="G37" s="121"/>
      <c r="H37" s="121"/>
      <c r="I37" s="121"/>
      <c r="J37" s="121"/>
      <c r="K37" s="121"/>
      <c r="L37" s="121"/>
    </row>
    <row r="38" spans="3:12" ht="12.75">
      <c r="C38" s="204" t="s">
        <v>109</v>
      </c>
      <c r="D38" s="206" t="s">
        <v>115</v>
      </c>
      <c r="E38" s="31"/>
      <c r="F38" s="31"/>
      <c r="G38" s="31"/>
      <c r="H38" s="31"/>
      <c r="I38" s="31"/>
      <c r="J38" s="31"/>
      <c r="K38" s="31"/>
      <c r="L38" s="31"/>
    </row>
    <row r="39" spans="3:12" ht="12.75">
      <c r="C39" s="204" t="s">
        <v>108</v>
      </c>
      <c r="D39" s="206" t="s">
        <v>115</v>
      </c>
      <c r="E39" s="121"/>
      <c r="F39" s="121"/>
      <c r="G39" s="121"/>
      <c r="H39" s="121"/>
      <c r="I39" s="121"/>
      <c r="J39" s="121"/>
      <c r="K39" s="121"/>
      <c r="L39" s="121"/>
    </row>
    <row r="40" spans="3:12" ht="12.75">
      <c r="C40" s="204" t="s">
        <v>109</v>
      </c>
      <c r="D40" s="206" t="s">
        <v>114</v>
      </c>
      <c r="E40" s="31"/>
      <c r="F40" s="31"/>
      <c r="G40" s="31"/>
      <c r="H40" s="31"/>
      <c r="I40" s="31"/>
      <c r="J40" s="31"/>
      <c r="K40" s="31"/>
      <c r="L40" s="31"/>
    </row>
    <row r="41" spans="3:12" ht="12.75">
      <c r="C41" s="204" t="s">
        <v>108</v>
      </c>
      <c r="D41" s="206" t="s">
        <v>114</v>
      </c>
      <c r="E41" s="121"/>
      <c r="F41" s="121"/>
      <c r="G41" s="121"/>
      <c r="H41" s="121"/>
      <c r="I41" s="121"/>
      <c r="J41" s="121"/>
      <c r="K41" s="121"/>
      <c r="L41" s="121"/>
    </row>
    <row r="42" spans="3:12" ht="12.75">
      <c r="C42" s="204" t="s">
        <v>109</v>
      </c>
      <c r="D42" s="206" t="s">
        <v>113</v>
      </c>
      <c r="E42" s="31"/>
      <c r="F42" s="31"/>
      <c r="G42" s="31"/>
      <c r="H42" s="31"/>
      <c r="I42" s="31"/>
      <c r="J42" s="31"/>
      <c r="K42" s="31"/>
      <c r="L42" s="31"/>
    </row>
    <row r="43" spans="3:12" ht="12.75">
      <c r="C43" s="204" t="s">
        <v>108</v>
      </c>
      <c r="D43" s="206" t="s">
        <v>113</v>
      </c>
      <c r="E43" s="121"/>
      <c r="F43" s="121"/>
      <c r="G43" s="121"/>
      <c r="H43" s="121"/>
      <c r="I43" s="121"/>
      <c r="J43" s="121"/>
      <c r="K43" s="121"/>
      <c r="L43" s="121"/>
    </row>
    <row r="44" spans="3:12" ht="13.5" thickBot="1">
      <c r="C44" s="125" t="s">
        <v>112</v>
      </c>
      <c r="D44" s="203" t="s">
        <v>8</v>
      </c>
      <c r="E44" s="39"/>
      <c r="F44" s="39"/>
      <c r="G44" s="39"/>
      <c r="H44" s="39"/>
      <c r="I44" s="39"/>
      <c r="J44" s="39"/>
      <c r="K44" s="39"/>
      <c r="L44" s="39"/>
    </row>
    <row r="45" spans="3:12">
      <c r="C45" s="92" t="s">
        <v>134</v>
      </c>
      <c r="D45" s="32"/>
      <c r="E45" s="32"/>
      <c r="F45" s="32"/>
      <c r="G45" s="32"/>
      <c r="H45" s="32"/>
      <c r="I45" s="32"/>
      <c r="J45" s="32"/>
      <c r="L45" s="93" t="s">
        <v>192</v>
      </c>
    </row>
    <row r="47" spans="3:12" ht="12.75">
      <c r="C47" s="155" t="s">
        <v>185</v>
      </c>
      <c r="D47" s="156"/>
      <c r="E47" s="157"/>
      <c r="F47" s="157"/>
      <c r="G47" s="157"/>
      <c r="H47" s="157"/>
      <c r="I47" s="157"/>
      <c r="J47" s="157"/>
      <c r="K47" s="157"/>
      <c r="L47" s="157"/>
    </row>
    <row r="48" spans="3:12" ht="12.75">
      <c r="C48" s="201" t="s">
        <v>88</v>
      </c>
      <c r="D48" s="156"/>
      <c r="E48" s="157"/>
      <c r="F48" s="157"/>
      <c r="G48" s="157"/>
      <c r="H48" s="157"/>
      <c r="I48" s="157"/>
      <c r="J48" s="157"/>
      <c r="K48" s="157"/>
      <c r="L48" s="157"/>
    </row>
    <row r="49" spans="3:12" ht="12.75">
      <c r="C49" s="202" t="s">
        <v>119</v>
      </c>
      <c r="D49" s="202" t="s">
        <v>118</v>
      </c>
      <c r="E49" s="76">
        <v>2017</v>
      </c>
      <c r="F49" s="76">
        <v>2018</v>
      </c>
      <c r="G49" s="76">
        <v>2019</v>
      </c>
      <c r="H49" s="76">
        <v>2020</v>
      </c>
      <c r="I49" s="76">
        <v>2021</v>
      </c>
      <c r="J49" s="76">
        <v>2022</v>
      </c>
      <c r="K49" s="76">
        <v>2023</v>
      </c>
      <c r="L49" s="76">
        <v>2024</v>
      </c>
    </row>
    <row r="50" spans="3:12" ht="12.75">
      <c r="C50" s="204" t="s">
        <v>109</v>
      </c>
      <c r="D50" s="206" t="s">
        <v>117</v>
      </c>
      <c r="E50" s="212"/>
      <c r="F50" s="212"/>
      <c r="G50" s="212"/>
      <c r="H50" s="212"/>
      <c r="I50" s="212"/>
      <c r="J50" s="212"/>
      <c r="K50" s="212"/>
      <c r="L50" s="212"/>
    </row>
    <row r="51" spans="3:12" ht="12.75">
      <c r="C51" s="204" t="s">
        <v>108</v>
      </c>
      <c r="D51" s="206" t="s">
        <v>117</v>
      </c>
      <c r="E51" s="212"/>
      <c r="F51" s="212"/>
      <c r="G51" s="212"/>
      <c r="H51" s="212"/>
      <c r="I51" s="212"/>
      <c r="J51" s="212"/>
      <c r="K51" s="212"/>
      <c r="L51" s="212"/>
    </row>
    <row r="52" spans="3:12" ht="12.75">
      <c r="C52" s="204" t="s">
        <v>109</v>
      </c>
      <c r="D52" s="206" t="s">
        <v>116</v>
      </c>
      <c r="E52" s="212"/>
      <c r="F52" s="212"/>
      <c r="G52" s="212"/>
      <c r="H52" s="212"/>
      <c r="I52" s="212"/>
      <c r="J52" s="212"/>
      <c r="K52" s="212"/>
      <c r="L52" s="212"/>
    </row>
    <row r="53" spans="3:12" ht="12.75">
      <c r="C53" s="204" t="s">
        <v>108</v>
      </c>
      <c r="D53" s="206" t="s">
        <v>116</v>
      </c>
      <c r="E53" s="212"/>
      <c r="F53" s="212"/>
      <c r="G53" s="212"/>
      <c r="H53" s="212"/>
      <c r="I53" s="212"/>
      <c r="J53" s="212"/>
      <c r="K53" s="212"/>
      <c r="L53" s="212"/>
    </row>
    <row r="54" spans="3:12" ht="12.75">
      <c r="C54" s="204" t="s">
        <v>109</v>
      </c>
      <c r="D54" s="206" t="s">
        <v>115</v>
      </c>
      <c r="E54" s="212"/>
      <c r="F54" s="212"/>
      <c r="G54" s="212"/>
      <c r="H54" s="212"/>
      <c r="I54" s="212"/>
      <c r="J54" s="212"/>
      <c r="K54" s="212"/>
      <c r="L54" s="212"/>
    </row>
    <row r="55" spans="3:12" ht="12.75">
      <c r="C55" s="204" t="s">
        <v>108</v>
      </c>
      <c r="D55" s="206" t="s">
        <v>115</v>
      </c>
      <c r="E55" s="212"/>
      <c r="F55" s="212"/>
      <c r="G55" s="212"/>
      <c r="H55" s="212"/>
      <c r="I55" s="212"/>
      <c r="J55" s="212"/>
      <c r="K55" s="212"/>
      <c r="L55" s="212"/>
    </row>
    <row r="56" spans="3:12" ht="12.75">
      <c r="C56" s="204" t="s">
        <v>109</v>
      </c>
      <c r="D56" s="206" t="s">
        <v>114</v>
      </c>
      <c r="E56" s="212"/>
      <c r="F56" s="212"/>
      <c r="G56" s="212"/>
      <c r="H56" s="212"/>
      <c r="I56" s="212"/>
      <c r="J56" s="212"/>
      <c r="K56" s="212"/>
      <c r="L56" s="212"/>
    </row>
    <row r="57" spans="3:12" ht="12.75">
      <c r="C57" s="204" t="s">
        <v>108</v>
      </c>
      <c r="D57" s="206" t="s">
        <v>114</v>
      </c>
      <c r="E57" s="212"/>
      <c r="F57" s="212"/>
      <c r="G57" s="212"/>
      <c r="H57" s="212"/>
      <c r="I57" s="212"/>
      <c r="J57" s="212"/>
      <c r="K57" s="212"/>
      <c r="L57" s="212"/>
    </row>
    <row r="58" spans="3:12" ht="12.75">
      <c r="C58" s="204" t="s">
        <v>109</v>
      </c>
      <c r="D58" s="206" t="s">
        <v>113</v>
      </c>
      <c r="E58" s="212"/>
      <c r="F58" s="212"/>
      <c r="G58" s="212"/>
      <c r="H58" s="212"/>
      <c r="I58" s="212"/>
      <c r="J58" s="212"/>
      <c r="K58" s="212"/>
      <c r="L58" s="212"/>
    </row>
    <row r="59" spans="3:12" ht="12.75">
      <c r="C59" s="204" t="s">
        <v>108</v>
      </c>
      <c r="D59" s="206" t="s">
        <v>113</v>
      </c>
      <c r="E59" s="212"/>
      <c r="F59" s="212"/>
      <c r="G59" s="212"/>
      <c r="H59" s="212"/>
      <c r="I59" s="212"/>
      <c r="J59" s="212"/>
      <c r="K59" s="212"/>
      <c r="L59" s="212"/>
    </row>
    <row r="60" spans="3:12" ht="13.5" thickBot="1">
      <c r="C60" s="125" t="s">
        <v>112</v>
      </c>
      <c r="D60" s="203" t="s">
        <v>8</v>
      </c>
      <c r="E60" s="210"/>
      <c r="F60" s="210"/>
      <c r="G60" s="210"/>
      <c r="H60" s="210"/>
      <c r="I60" s="210"/>
      <c r="J60" s="210"/>
      <c r="K60" s="210"/>
      <c r="L60" s="210"/>
    </row>
    <row r="61" spans="3:12">
      <c r="C61" s="92" t="s">
        <v>134</v>
      </c>
      <c r="D61" s="32"/>
      <c r="E61" s="32"/>
      <c r="F61" s="32"/>
      <c r="G61" s="32"/>
      <c r="H61" s="32"/>
      <c r="I61" s="32"/>
      <c r="J61" s="32"/>
      <c r="L61" s="93" t="s">
        <v>192</v>
      </c>
    </row>
  </sheetData>
  <hyperlinks>
    <hyperlink ref="J1" location="Index!A1" display="Index" xr:uid="{00000000-0004-0000-0600-000000000000}"/>
  </hyperlinks>
  <pageMargins left="0.75" right="0.75" top="1" bottom="1" header="0.5" footer="0.5"/>
  <pageSetup scale="4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L51"/>
  <sheetViews>
    <sheetView showGridLines="0" zoomScaleNormal="100" workbookViewId="0">
      <selection activeCell="D39" sqref="D39:K48"/>
    </sheetView>
  </sheetViews>
  <sheetFormatPr defaultColWidth="15.7109375" defaultRowHeight="10.5" customHeight="1"/>
  <cols>
    <col min="1" max="2" width="9.7109375" style="8" customWidth="1"/>
    <col min="3" max="3" width="44.5703125" style="8" customWidth="1"/>
    <col min="4" max="8" width="10.140625" style="8" customWidth="1"/>
    <col min="9" max="31" width="9.7109375" style="8" customWidth="1"/>
    <col min="32" max="32" width="15.7109375" style="8" customWidth="1"/>
    <col min="33" max="16384" width="15.7109375" style="8"/>
  </cols>
  <sheetData>
    <row r="1" spans="1:12" s="13" customFormat="1" ht="57" customHeight="1">
      <c r="I1" s="27" t="s">
        <v>0</v>
      </c>
    </row>
    <row r="2" spans="1:12" s="69" customFormat="1" ht="10.5" customHeight="1">
      <c r="A2" s="68"/>
      <c r="B2" s="68"/>
      <c r="C2" s="68"/>
    </row>
    <row r="3" spans="1:12" s="6" customFormat="1" ht="19.5" customHeight="1">
      <c r="A3" s="5"/>
      <c r="B3" s="5"/>
      <c r="C3" s="141" t="s">
        <v>127</v>
      </c>
    </row>
    <row r="4" spans="1:12" s="6" customFormat="1" ht="10.5" customHeight="1">
      <c r="A4" s="5"/>
      <c r="B4" s="5"/>
      <c r="C4" s="7"/>
    </row>
    <row r="5" spans="1:12" s="4" customFormat="1" ht="10.5" customHeight="1">
      <c r="A5" s="3"/>
      <c r="B5" s="3"/>
      <c r="C5" s="68"/>
      <c r="D5" s="94"/>
      <c r="E5" s="94"/>
      <c r="F5" s="94"/>
      <c r="G5" s="94"/>
      <c r="H5" s="94"/>
      <c r="I5" s="94"/>
      <c r="J5" s="94"/>
      <c r="K5" s="94"/>
    </row>
    <row r="6" spans="1:12" s="4" customFormat="1" ht="10.5" customHeight="1">
      <c r="A6" s="3"/>
      <c r="B6" s="137"/>
      <c r="C6" s="95"/>
      <c r="D6" s="94"/>
      <c r="E6" s="94"/>
      <c r="F6" s="94"/>
      <c r="G6" s="94"/>
      <c r="H6" s="94"/>
      <c r="I6" s="94"/>
      <c r="J6" s="94"/>
      <c r="K6" s="94"/>
    </row>
    <row r="7" spans="1:12" s="4" customFormat="1" ht="12.75">
      <c r="A7" s="3"/>
      <c r="B7" s="137"/>
      <c r="C7" s="158" t="s">
        <v>212</v>
      </c>
      <c r="D7" s="159"/>
      <c r="E7" s="159"/>
      <c r="F7" s="159"/>
      <c r="G7" s="159"/>
      <c r="H7" s="159"/>
      <c r="I7" s="159"/>
      <c r="J7" s="159"/>
      <c r="K7" s="159"/>
    </row>
    <row r="8" spans="1:12" s="4" customFormat="1" ht="12.75">
      <c r="A8" s="3"/>
      <c r="B8" s="137"/>
      <c r="C8" s="160" t="s">
        <v>88</v>
      </c>
      <c r="D8" s="159"/>
      <c r="E8" s="159"/>
      <c r="F8" s="159"/>
      <c r="G8" s="159"/>
      <c r="H8" s="159"/>
      <c r="I8" s="159"/>
      <c r="J8" s="159"/>
      <c r="K8" s="159"/>
    </row>
    <row r="9" spans="1:12" s="4" customFormat="1" ht="12.75">
      <c r="A9" s="3"/>
      <c r="B9" s="137"/>
      <c r="C9" s="166"/>
      <c r="D9" s="76">
        <v>2017</v>
      </c>
      <c r="E9" s="76">
        <v>2018</v>
      </c>
      <c r="F9" s="76">
        <v>2019</v>
      </c>
      <c r="G9" s="76">
        <v>2020</v>
      </c>
      <c r="H9" s="76">
        <v>2021</v>
      </c>
      <c r="I9" s="76">
        <v>2022</v>
      </c>
      <c r="J9" s="76">
        <v>2023</v>
      </c>
      <c r="K9" s="76">
        <v>2024</v>
      </c>
    </row>
    <row r="10" spans="1:12" ht="12.75">
      <c r="B10" s="130"/>
      <c r="C10" s="52" t="s">
        <v>49</v>
      </c>
      <c r="D10" s="31"/>
      <c r="E10" s="31"/>
      <c r="F10" s="31"/>
      <c r="G10" s="31"/>
      <c r="H10" s="31"/>
      <c r="I10" s="31"/>
      <c r="J10" s="31"/>
      <c r="K10" s="31"/>
    </row>
    <row r="11" spans="1:12" ht="12.75">
      <c r="B11" s="130"/>
      <c r="C11" s="36" t="s">
        <v>126</v>
      </c>
      <c r="D11" s="72"/>
      <c r="E11" s="72"/>
      <c r="F11" s="72"/>
      <c r="G11" s="72"/>
      <c r="H11" s="72"/>
      <c r="I11" s="72"/>
      <c r="J11" s="72"/>
      <c r="K11" s="72"/>
    </row>
    <row r="12" spans="1:12" ht="13.5" thickBot="1">
      <c r="B12" s="130"/>
      <c r="C12" s="38" t="s">
        <v>125</v>
      </c>
      <c r="D12" s="39"/>
      <c r="E12" s="39"/>
      <c r="F12" s="39"/>
      <c r="G12" s="39"/>
      <c r="H12" s="39"/>
      <c r="I12" s="39"/>
      <c r="J12" s="39"/>
      <c r="K12" s="39"/>
    </row>
    <row r="13" spans="1:12" ht="10.5" customHeight="1">
      <c r="B13" s="130"/>
      <c r="C13" s="92" t="s">
        <v>134</v>
      </c>
      <c r="D13" s="32"/>
      <c r="E13" s="32"/>
      <c r="F13" s="32"/>
      <c r="G13" s="32"/>
      <c r="H13" s="32"/>
      <c r="I13" s="32"/>
      <c r="J13" s="32"/>
      <c r="K13" s="93" t="s">
        <v>192</v>
      </c>
    </row>
    <row r="14" spans="1:12" ht="10.5" customHeight="1">
      <c r="B14" s="130"/>
      <c r="C14" s="37"/>
      <c r="D14" s="33"/>
      <c r="E14" s="33"/>
      <c r="F14" s="33"/>
      <c r="G14" s="33"/>
      <c r="H14" s="33"/>
      <c r="I14" s="33"/>
      <c r="J14" s="33"/>
      <c r="K14" s="33"/>
    </row>
    <row r="15" spans="1:12" ht="12.75">
      <c r="B15" s="130"/>
      <c r="C15" s="92"/>
      <c r="D15" s="51"/>
      <c r="E15" s="51"/>
      <c r="F15" s="51"/>
      <c r="G15" s="51"/>
      <c r="H15" s="51"/>
      <c r="I15" s="51"/>
      <c r="J15" s="51"/>
      <c r="K15" s="93"/>
      <c r="L15" s="136"/>
    </row>
    <row r="16" spans="1:12" ht="12.75">
      <c r="B16" s="130"/>
      <c r="C16" s="158" t="s">
        <v>213</v>
      </c>
      <c r="D16" s="143"/>
      <c r="E16" s="143"/>
      <c r="F16" s="143"/>
      <c r="G16" s="143"/>
      <c r="H16" s="143"/>
      <c r="I16" s="143"/>
      <c r="J16" s="143"/>
      <c r="K16" s="143"/>
    </row>
    <row r="17" spans="2:11" ht="12.75">
      <c r="B17" s="130"/>
      <c r="C17" s="160" t="s">
        <v>88</v>
      </c>
      <c r="D17" s="143"/>
      <c r="E17" s="143"/>
      <c r="F17" s="143"/>
      <c r="G17" s="143"/>
      <c r="H17" s="143"/>
      <c r="I17" s="143"/>
      <c r="J17" s="143"/>
      <c r="K17" s="143"/>
    </row>
    <row r="18" spans="2:11" ht="12.75">
      <c r="B18" s="130"/>
      <c r="C18" s="166" t="s">
        <v>29</v>
      </c>
      <c r="D18" s="76">
        <v>2017</v>
      </c>
      <c r="E18" s="76">
        <v>2018</v>
      </c>
      <c r="F18" s="76">
        <v>2019</v>
      </c>
      <c r="G18" s="76">
        <v>2020</v>
      </c>
      <c r="H18" s="76">
        <v>2021</v>
      </c>
      <c r="I18" s="76">
        <v>2022</v>
      </c>
      <c r="J18" s="76">
        <v>2023</v>
      </c>
      <c r="K18" s="76">
        <v>2024</v>
      </c>
    </row>
    <row r="19" spans="2:11" ht="12.75">
      <c r="B19" s="130"/>
      <c r="C19" s="36" t="s">
        <v>30</v>
      </c>
      <c r="D19" s="31"/>
      <c r="E19" s="31"/>
      <c r="F19" s="31"/>
      <c r="G19" s="31"/>
      <c r="H19" s="31"/>
      <c r="I19" s="31"/>
      <c r="J19" s="31"/>
      <c r="K19" s="31"/>
    </row>
    <row r="20" spans="2:11" ht="12.75">
      <c r="B20" s="130"/>
      <c r="C20" s="36" t="s">
        <v>31</v>
      </c>
      <c r="D20" s="31"/>
      <c r="E20" s="31"/>
      <c r="F20" s="31"/>
      <c r="G20" s="31"/>
      <c r="H20" s="31"/>
      <c r="I20" s="31"/>
      <c r="J20" s="31"/>
      <c r="K20" s="31"/>
    </row>
    <row r="21" spans="2:11" ht="12.75">
      <c r="B21" s="130"/>
      <c r="C21" s="36" t="s">
        <v>32</v>
      </c>
      <c r="D21" s="31"/>
      <c r="E21" s="31"/>
      <c r="F21" s="31"/>
      <c r="G21" s="31"/>
      <c r="H21" s="31"/>
      <c r="I21" s="31"/>
      <c r="J21" s="31"/>
      <c r="K21" s="31"/>
    </row>
    <row r="22" spans="2:11" ht="12.75">
      <c r="B22" s="130"/>
      <c r="C22" s="36" t="s">
        <v>33</v>
      </c>
      <c r="D22" s="31"/>
      <c r="E22" s="31"/>
      <c r="F22" s="31"/>
      <c r="G22" s="31"/>
      <c r="H22" s="31"/>
      <c r="I22" s="31"/>
      <c r="J22" s="31"/>
      <c r="K22" s="31"/>
    </row>
    <row r="23" spans="2:11" ht="13.5" thickBot="1">
      <c r="B23" s="130"/>
      <c r="C23" s="38" t="s">
        <v>8</v>
      </c>
      <c r="D23" s="39"/>
      <c r="E23" s="39"/>
      <c r="F23" s="39"/>
      <c r="G23" s="39"/>
      <c r="H23" s="39"/>
      <c r="I23" s="39"/>
      <c r="J23" s="39"/>
      <c r="K23" s="39"/>
    </row>
    <row r="24" spans="2:11" ht="10.5" hidden="1" customHeight="1">
      <c r="B24" s="130"/>
      <c r="C24" s="37"/>
      <c r="D24" s="213">
        <f>SUM(D19:D22)</f>
        <v>0</v>
      </c>
      <c r="E24" s="33"/>
      <c r="F24" s="33"/>
      <c r="G24" s="33"/>
      <c r="H24" s="33"/>
      <c r="I24" s="33"/>
      <c r="J24" s="33"/>
      <c r="K24" s="33"/>
    </row>
    <row r="25" spans="2:11" ht="12.75" hidden="1">
      <c r="B25" s="130"/>
      <c r="C25" s="135" t="s">
        <v>124</v>
      </c>
      <c r="D25" s="44"/>
      <c r="E25" s="44"/>
      <c r="F25" s="44"/>
      <c r="G25" s="44"/>
      <c r="H25" s="44"/>
      <c r="I25" s="44"/>
      <c r="J25" s="44"/>
      <c r="K25" s="44"/>
    </row>
    <row r="26" spans="2:11" ht="12.75" hidden="1">
      <c r="B26" s="130"/>
      <c r="C26" s="134" t="s">
        <v>29</v>
      </c>
      <c r="D26" s="133" t="s">
        <v>123</v>
      </c>
      <c r="E26" s="133" t="s">
        <v>1</v>
      </c>
      <c r="F26" s="133" t="s">
        <v>2</v>
      </c>
      <c r="G26" s="133" t="s">
        <v>3</v>
      </c>
      <c r="H26" s="133" t="s">
        <v>4</v>
      </c>
      <c r="I26" s="133" t="s">
        <v>5</v>
      </c>
      <c r="J26" s="133" t="s">
        <v>6</v>
      </c>
      <c r="K26" s="133" t="s">
        <v>7</v>
      </c>
    </row>
    <row r="27" spans="2:11" ht="12.75" hidden="1">
      <c r="B27" s="130"/>
      <c r="C27" s="165" t="s">
        <v>30</v>
      </c>
      <c r="D27" s="45">
        <f t="shared" ref="D27:K27" si="0">D43+D46</f>
        <v>0</v>
      </c>
      <c r="E27" s="45">
        <f t="shared" si="0"/>
        <v>0</v>
      </c>
      <c r="F27" s="45">
        <f t="shared" si="0"/>
        <v>0</v>
      </c>
      <c r="G27" s="45">
        <f t="shared" si="0"/>
        <v>0</v>
      </c>
      <c r="H27" s="45">
        <f t="shared" si="0"/>
        <v>0</v>
      </c>
      <c r="I27" s="45">
        <f t="shared" si="0"/>
        <v>0</v>
      </c>
      <c r="J27" s="45">
        <f t="shared" si="0"/>
        <v>0</v>
      </c>
      <c r="K27" s="45">
        <f t="shared" si="0"/>
        <v>0</v>
      </c>
    </row>
    <row r="28" spans="2:11" ht="12.75" hidden="1">
      <c r="B28" s="130"/>
      <c r="C28" s="165" t="s">
        <v>31</v>
      </c>
      <c r="D28" s="45">
        <f t="shared" ref="D28:K28" si="1">D41+D40+D42+D44</f>
        <v>0</v>
      </c>
      <c r="E28" s="45">
        <f t="shared" si="1"/>
        <v>0</v>
      </c>
      <c r="F28" s="45">
        <f t="shared" si="1"/>
        <v>0</v>
      </c>
      <c r="G28" s="45">
        <f t="shared" si="1"/>
        <v>0</v>
      </c>
      <c r="H28" s="45">
        <f t="shared" si="1"/>
        <v>0</v>
      </c>
      <c r="I28" s="45">
        <f t="shared" si="1"/>
        <v>0</v>
      </c>
      <c r="J28" s="45">
        <f t="shared" si="1"/>
        <v>0</v>
      </c>
      <c r="K28" s="45">
        <f t="shared" si="1"/>
        <v>0</v>
      </c>
    </row>
    <row r="29" spans="2:11" ht="12.75" hidden="1">
      <c r="B29" s="130"/>
      <c r="C29" s="165" t="s">
        <v>32</v>
      </c>
      <c r="D29" s="45">
        <f t="shared" ref="D29:K29" si="2">D39+D47</f>
        <v>0</v>
      </c>
      <c r="E29" s="45">
        <f t="shared" si="2"/>
        <v>0</v>
      </c>
      <c r="F29" s="45">
        <f t="shared" si="2"/>
        <v>0</v>
      </c>
      <c r="G29" s="45">
        <f t="shared" si="2"/>
        <v>0</v>
      </c>
      <c r="H29" s="45">
        <f t="shared" si="2"/>
        <v>0</v>
      </c>
      <c r="I29" s="45">
        <f t="shared" si="2"/>
        <v>0</v>
      </c>
      <c r="J29" s="45">
        <f t="shared" si="2"/>
        <v>0</v>
      </c>
      <c r="K29" s="45">
        <f t="shared" si="2"/>
        <v>0</v>
      </c>
    </row>
    <row r="30" spans="2:11" ht="12.75" hidden="1">
      <c r="B30" s="130"/>
      <c r="C30" s="165" t="s">
        <v>33</v>
      </c>
      <c r="D30" s="45">
        <f t="shared" ref="D30:K30" si="3">D45</f>
        <v>0</v>
      </c>
      <c r="E30" s="45">
        <f t="shared" si="3"/>
        <v>0</v>
      </c>
      <c r="F30" s="45">
        <f t="shared" si="3"/>
        <v>0</v>
      </c>
      <c r="G30" s="45">
        <f t="shared" si="3"/>
        <v>0</v>
      </c>
      <c r="H30" s="45">
        <f t="shared" si="3"/>
        <v>0</v>
      </c>
      <c r="I30" s="45">
        <f t="shared" si="3"/>
        <v>0</v>
      </c>
      <c r="J30" s="45">
        <f t="shared" si="3"/>
        <v>0</v>
      </c>
      <c r="K30" s="45">
        <f t="shared" si="3"/>
        <v>0</v>
      </c>
    </row>
    <row r="31" spans="2:11" ht="12.75" hidden="1">
      <c r="B31" s="130"/>
      <c r="C31" s="132" t="s">
        <v>8</v>
      </c>
      <c r="D31" s="131">
        <f t="shared" ref="D31:K31" si="4">SUM(D27:D30)</f>
        <v>0</v>
      </c>
      <c r="E31" s="131">
        <f t="shared" si="4"/>
        <v>0</v>
      </c>
      <c r="F31" s="131">
        <f t="shared" si="4"/>
        <v>0</v>
      </c>
      <c r="G31" s="131">
        <f t="shared" si="4"/>
        <v>0</v>
      </c>
      <c r="H31" s="131">
        <f t="shared" si="4"/>
        <v>0</v>
      </c>
      <c r="I31" s="131">
        <f t="shared" si="4"/>
        <v>0</v>
      </c>
      <c r="J31" s="131">
        <f t="shared" si="4"/>
        <v>0</v>
      </c>
      <c r="K31" s="131">
        <f t="shared" si="4"/>
        <v>0</v>
      </c>
    </row>
    <row r="32" spans="2:11" ht="10.5" hidden="1" customHeight="1">
      <c r="B32" s="130"/>
      <c r="C32" s="37"/>
      <c r="D32" s="33"/>
      <c r="E32" s="33"/>
      <c r="F32" s="33"/>
      <c r="G32" s="33"/>
      <c r="H32" s="33"/>
      <c r="I32" s="33"/>
      <c r="J32" s="33"/>
      <c r="K32" s="33"/>
    </row>
    <row r="33" spans="2:11" ht="10.5" hidden="1" customHeight="1">
      <c r="B33" s="130"/>
      <c r="C33" s="37"/>
      <c r="D33" s="33"/>
      <c r="E33" s="33"/>
      <c r="F33" s="33"/>
      <c r="G33" s="33"/>
      <c r="H33" s="33"/>
      <c r="I33" s="33"/>
      <c r="J33" s="33"/>
      <c r="K33" s="33"/>
    </row>
    <row r="34" spans="2:11" ht="10.5" customHeight="1">
      <c r="B34" s="130"/>
      <c r="C34" s="92" t="s">
        <v>134</v>
      </c>
      <c r="D34" s="32"/>
      <c r="E34" s="32"/>
      <c r="F34" s="32"/>
      <c r="G34" s="32"/>
      <c r="H34" s="32"/>
      <c r="I34" s="32"/>
      <c r="J34" s="32"/>
      <c r="K34" s="93" t="s">
        <v>192</v>
      </c>
    </row>
    <row r="35" spans="2:11" ht="10.5" customHeight="1">
      <c r="B35" s="130"/>
      <c r="C35" s="92"/>
      <c r="D35" s="33"/>
      <c r="E35" s="33"/>
      <c r="F35" s="33"/>
      <c r="G35" s="33"/>
      <c r="H35" s="33"/>
      <c r="I35" s="33"/>
      <c r="J35" s="33"/>
      <c r="K35" s="93"/>
    </row>
    <row r="36" spans="2:11" ht="12.75">
      <c r="B36" s="130"/>
      <c r="C36" s="158" t="s">
        <v>214</v>
      </c>
      <c r="D36" s="143"/>
      <c r="E36" s="143"/>
      <c r="F36" s="143"/>
      <c r="G36" s="143"/>
      <c r="H36" s="143"/>
      <c r="I36" s="143"/>
      <c r="J36" s="143"/>
      <c r="K36" s="143"/>
    </row>
    <row r="37" spans="2:11" ht="12.75">
      <c r="B37" s="130"/>
      <c r="C37" s="160" t="s">
        <v>88</v>
      </c>
      <c r="D37" s="143"/>
      <c r="E37" s="143"/>
      <c r="F37" s="143"/>
      <c r="G37" s="143"/>
      <c r="H37" s="143"/>
      <c r="I37" s="143"/>
      <c r="J37" s="143"/>
      <c r="K37" s="143"/>
    </row>
    <row r="38" spans="2:11" ht="12.75">
      <c r="B38" s="130"/>
      <c r="C38" s="166" t="s">
        <v>34</v>
      </c>
      <c r="D38" s="76">
        <v>2017</v>
      </c>
      <c r="E38" s="76">
        <v>2018</v>
      </c>
      <c r="F38" s="76">
        <v>2019</v>
      </c>
      <c r="G38" s="76">
        <v>2020</v>
      </c>
      <c r="H38" s="76">
        <v>2021</v>
      </c>
      <c r="I38" s="76">
        <v>2022</v>
      </c>
      <c r="J38" s="76">
        <v>2023</v>
      </c>
      <c r="K38" s="76">
        <v>2024</v>
      </c>
    </row>
    <row r="39" spans="2:11" ht="12.75">
      <c r="B39" s="130"/>
      <c r="C39" s="36" t="s">
        <v>35</v>
      </c>
      <c r="D39" s="31"/>
      <c r="E39" s="31"/>
      <c r="F39" s="31"/>
      <c r="G39" s="31"/>
      <c r="H39" s="31"/>
      <c r="I39" s="31"/>
      <c r="J39" s="31"/>
      <c r="K39" s="31"/>
    </row>
    <row r="40" spans="2:11" ht="12.75">
      <c r="B40" s="130"/>
      <c r="C40" s="36" t="s">
        <v>36</v>
      </c>
      <c r="D40" s="31"/>
      <c r="E40" s="31"/>
      <c r="F40" s="31"/>
      <c r="G40" s="31"/>
      <c r="H40" s="31"/>
      <c r="I40" s="31"/>
      <c r="J40" s="31"/>
      <c r="K40" s="31"/>
    </row>
    <row r="41" spans="2:11" ht="12.75">
      <c r="B41" s="130"/>
      <c r="C41" s="36" t="s">
        <v>37</v>
      </c>
      <c r="D41" s="31"/>
      <c r="E41" s="31"/>
      <c r="F41" s="31"/>
      <c r="G41" s="31"/>
      <c r="H41" s="31"/>
      <c r="I41" s="31"/>
      <c r="J41" s="31"/>
      <c r="K41" s="31"/>
    </row>
    <row r="42" spans="2:11" ht="12.75">
      <c r="B42" s="130"/>
      <c r="C42" s="36" t="s">
        <v>38</v>
      </c>
      <c r="D42" s="31"/>
      <c r="E42" s="31"/>
      <c r="F42" s="31"/>
      <c r="G42" s="31"/>
      <c r="H42" s="31"/>
      <c r="I42" s="31"/>
      <c r="J42" s="31"/>
      <c r="K42" s="31"/>
    </row>
    <row r="43" spans="2:11" ht="12.75">
      <c r="B43" s="130"/>
      <c r="C43" s="36" t="s">
        <v>39</v>
      </c>
      <c r="D43" s="31"/>
      <c r="E43" s="31"/>
      <c r="F43" s="31"/>
      <c r="G43" s="31"/>
      <c r="H43" s="31"/>
      <c r="I43" s="31"/>
      <c r="J43" s="31"/>
      <c r="K43" s="31"/>
    </row>
    <row r="44" spans="2:11" ht="12.75">
      <c r="B44" s="130"/>
      <c r="C44" s="36" t="s">
        <v>19</v>
      </c>
      <c r="D44" s="31"/>
      <c r="E44" s="31"/>
      <c r="F44" s="31"/>
      <c r="G44" s="31"/>
      <c r="H44" s="31"/>
      <c r="I44" s="31"/>
      <c r="J44" s="31"/>
      <c r="K44" s="31"/>
    </row>
    <row r="45" spans="2:11" ht="12.75">
      <c r="B45" s="130"/>
      <c r="C45" s="36" t="s">
        <v>33</v>
      </c>
      <c r="D45" s="31"/>
      <c r="E45" s="31"/>
      <c r="F45" s="31"/>
      <c r="G45" s="31"/>
      <c r="H45" s="31"/>
      <c r="I45" s="31"/>
      <c r="J45" s="31"/>
      <c r="K45" s="31"/>
    </row>
    <row r="46" spans="2:11" ht="12.75">
      <c r="B46" s="130"/>
      <c r="C46" s="36" t="s">
        <v>40</v>
      </c>
      <c r="D46" s="31"/>
      <c r="E46" s="31"/>
      <c r="F46" s="31"/>
      <c r="G46" s="31"/>
      <c r="H46" s="31"/>
      <c r="I46" s="31"/>
      <c r="J46" s="31"/>
      <c r="K46" s="31"/>
    </row>
    <row r="47" spans="2:11" ht="12.75">
      <c r="B47" s="130"/>
      <c r="C47" s="36" t="s">
        <v>41</v>
      </c>
      <c r="D47" s="31"/>
      <c r="E47" s="31"/>
      <c r="F47" s="31"/>
      <c r="G47" s="31"/>
      <c r="H47" s="31"/>
      <c r="I47" s="31"/>
      <c r="J47" s="31"/>
      <c r="K47" s="31"/>
    </row>
    <row r="48" spans="2:11" ht="13.5" thickBot="1">
      <c r="B48" s="130"/>
      <c r="C48" s="38" t="s">
        <v>8</v>
      </c>
      <c r="D48" s="39"/>
      <c r="E48" s="39"/>
      <c r="F48" s="39"/>
      <c r="G48" s="39"/>
      <c r="H48" s="39"/>
      <c r="I48" s="39"/>
      <c r="J48" s="39"/>
      <c r="K48" s="39"/>
    </row>
    <row r="49" spans="2:11" ht="10.5" customHeight="1">
      <c r="B49" s="130"/>
      <c r="C49" s="92" t="s">
        <v>134</v>
      </c>
      <c r="D49" s="32"/>
      <c r="E49" s="32"/>
      <c r="F49" s="32"/>
      <c r="G49" s="32"/>
      <c r="H49" s="32"/>
      <c r="I49" s="32"/>
      <c r="J49" s="32"/>
      <c r="K49" s="93" t="s">
        <v>192</v>
      </c>
    </row>
    <row r="50" spans="2:11" ht="10.5" customHeight="1">
      <c r="B50" s="130"/>
      <c r="C50" s="37"/>
      <c r="D50" s="33"/>
      <c r="E50" s="33"/>
      <c r="F50" s="33"/>
      <c r="G50" s="33"/>
      <c r="H50" s="33"/>
      <c r="I50" s="33"/>
      <c r="J50" s="33"/>
      <c r="K50" s="33"/>
    </row>
    <row r="51" spans="2:11" ht="10.5" customHeight="1">
      <c r="B51" s="130"/>
      <c r="C51" s="130"/>
      <c r="D51" s="32"/>
      <c r="E51" s="32"/>
      <c r="F51" s="32"/>
      <c r="G51" s="32"/>
      <c r="H51" s="32"/>
      <c r="I51" s="32"/>
      <c r="J51" s="32"/>
      <c r="K51" s="32"/>
    </row>
  </sheetData>
  <hyperlinks>
    <hyperlink ref="I1" location="Index!A1" display="Index" xr:uid="{00000000-0004-0000-0700-000000000000}"/>
  </hyperlinks>
  <pageMargins left="0.75" right="0.75" top="1" bottom="1" header="0.5" footer="0.5"/>
  <pageSetup scale="4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O57"/>
  <sheetViews>
    <sheetView showGridLines="0" topLeftCell="B4" zoomScaleNormal="100" workbookViewId="0">
      <selection activeCell="F29" sqref="F29:M33"/>
    </sheetView>
  </sheetViews>
  <sheetFormatPr defaultColWidth="15.7109375" defaultRowHeight="10.5" customHeight="1"/>
  <cols>
    <col min="1" max="2" width="9.7109375" style="8" customWidth="1"/>
    <col min="3" max="3" width="24.5703125" style="8" customWidth="1"/>
    <col min="4" max="4" width="37.28515625" style="8" customWidth="1"/>
    <col min="5" max="5" width="8.140625" style="8" customWidth="1"/>
    <col min="6" max="10" width="10.140625" style="8" customWidth="1"/>
    <col min="11" max="33" width="9.7109375" style="8" customWidth="1"/>
    <col min="34" max="34" width="15.7109375" style="8" customWidth="1"/>
    <col min="35" max="16384" width="15.7109375" style="8"/>
  </cols>
  <sheetData>
    <row r="1" spans="1:15" s="13" customFormat="1" ht="57" customHeight="1">
      <c r="I1" s="27" t="s">
        <v>0</v>
      </c>
      <c r="K1" s="14"/>
    </row>
    <row r="2" spans="1:15" s="69" customFormat="1" ht="10.5" customHeight="1">
      <c r="A2" s="68"/>
      <c r="B2" s="68"/>
      <c r="C2" s="68"/>
      <c r="D2" s="68"/>
      <c r="E2" s="68"/>
    </row>
    <row r="3" spans="1:15" s="6" customFormat="1" ht="19.5" customHeight="1">
      <c r="A3" s="5"/>
      <c r="B3" s="5"/>
      <c r="C3" s="141" t="s">
        <v>133</v>
      </c>
      <c r="D3" s="9"/>
      <c r="E3" s="9"/>
    </row>
    <row r="4" spans="1:15" s="6" customFormat="1" ht="10.5" customHeight="1">
      <c r="A4" s="5"/>
      <c r="B4" s="5"/>
      <c r="C4" s="7"/>
      <c r="D4" s="7"/>
      <c r="E4" s="7"/>
    </row>
    <row r="5" spans="1:15" s="4" customFormat="1" ht="10.5" customHeight="1">
      <c r="A5" s="3"/>
      <c r="B5" s="3"/>
      <c r="C5" s="68"/>
      <c r="D5" s="68"/>
      <c r="E5" s="68"/>
    </row>
    <row r="6" spans="1:15" s="4" customFormat="1" ht="10.5" customHeight="1">
      <c r="A6" s="3"/>
      <c r="B6" s="3"/>
      <c r="C6" s="68"/>
      <c r="D6" s="68"/>
      <c r="E6" s="68"/>
    </row>
    <row r="7" spans="1:15" s="4" customFormat="1" ht="12.75">
      <c r="A7" s="3"/>
      <c r="B7" s="3"/>
      <c r="C7" s="241" t="s">
        <v>212</v>
      </c>
      <c r="D7" s="241"/>
      <c r="E7" s="170"/>
      <c r="F7" s="159"/>
      <c r="G7" s="159"/>
      <c r="H7" s="159"/>
      <c r="I7" s="159"/>
      <c r="J7" s="159"/>
      <c r="K7" s="159"/>
      <c r="L7" s="159"/>
      <c r="M7" s="159"/>
    </row>
    <row r="8" spans="1:15" s="4" customFormat="1" ht="12.75">
      <c r="A8" s="3"/>
      <c r="B8" s="3"/>
      <c r="C8" s="160" t="s">
        <v>88</v>
      </c>
      <c r="D8" s="170"/>
      <c r="E8" s="170"/>
      <c r="F8" s="159"/>
      <c r="G8" s="159"/>
      <c r="H8" s="159"/>
      <c r="I8" s="159"/>
      <c r="J8" s="159"/>
      <c r="K8" s="159"/>
      <c r="L8" s="159"/>
      <c r="M8" s="159"/>
    </row>
    <row r="9" spans="1:15" s="4" customFormat="1" ht="12.75">
      <c r="A9" s="3"/>
      <c r="B9" s="3"/>
      <c r="C9" s="231" t="s">
        <v>43</v>
      </c>
      <c r="D9" s="231"/>
      <c r="E9" s="171" t="s">
        <v>50</v>
      </c>
      <c r="F9" s="76">
        <v>2017</v>
      </c>
      <c r="G9" s="76">
        <v>2018</v>
      </c>
      <c r="H9" s="76">
        <v>2019</v>
      </c>
      <c r="I9" s="76">
        <v>2020</v>
      </c>
      <c r="J9" s="76">
        <v>2021</v>
      </c>
      <c r="K9" s="76">
        <v>2022</v>
      </c>
      <c r="L9" s="76">
        <v>2023</v>
      </c>
      <c r="M9" s="76">
        <v>2024</v>
      </c>
    </row>
    <row r="10" spans="1:15" ht="12.75">
      <c r="C10" s="237" t="s">
        <v>132</v>
      </c>
      <c r="D10" s="237"/>
      <c r="E10" s="169" t="s">
        <v>51</v>
      </c>
      <c r="F10" s="31"/>
      <c r="G10" s="31"/>
      <c r="H10" s="31"/>
      <c r="I10" s="31"/>
      <c r="J10" s="31"/>
      <c r="K10" s="31"/>
      <c r="L10" s="31"/>
      <c r="M10" s="31"/>
    </row>
    <row r="11" spans="1:15" ht="13.5" thickBot="1">
      <c r="C11" s="238" t="s">
        <v>8</v>
      </c>
      <c r="D11" s="238"/>
      <c r="E11" s="168" t="s">
        <v>51</v>
      </c>
      <c r="F11" s="39"/>
      <c r="G11" s="39"/>
      <c r="H11" s="39"/>
      <c r="I11" s="39"/>
      <c r="J11" s="39"/>
      <c r="K11" s="39"/>
      <c r="L11" s="39"/>
      <c r="M11" s="39"/>
    </row>
    <row r="12" spans="1:15" ht="10.5" customHeight="1">
      <c r="C12" s="92" t="s">
        <v>134</v>
      </c>
      <c r="D12" s="32"/>
      <c r="E12" s="32"/>
      <c r="F12" s="32"/>
      <c r="G12" s="32"/>
      <c r="H12" s="32"/>
      <c r="I12" s="32"/>
      <c r="J12" s="32"/>
      <c r="L12" s="32"/>
      <c r="M12" s="93" t="s">
        <v>192</v>
      </c>
    </row>
    <row r="13" spans="1:15" ht="10.5" customHeight="1">
      <c r="C13" s="47"/>
      <c r="D13" s="47"/>
      <c r="E13" s="47"/>
      <c r="F13" s="32"/>
      <c r="G13" s="32"/>
      <c r="H13" s="32"/>
      <c r="I13" s="32"/>
      <c r="J13" s="32"/>
      <c r="K13" s="32"/>
      <c r="L13" s="32"/>
      <c r="M13" s="32"/>
    </row>
    <row r="14" spans="1:15" ht="12" customHeight="1">
      <c r="C14" s="241" t="s">
        <v>215</v>
      </c>
      <c r="D14" s="241"/>
      <c r="E14" s="142"/>
      <c r="F14" s="143"/>
      <c r="G14" s="143"/>
      <c r="H14" s="143"/>
      <c r="I14" s="143"/>
      <c r="J14" s="143"/>
      <c r="K14" s="143"/>
      <c r="L14" s="143"/>
      <c r="M14" s="143"/>
      <c r="N14" s="32"/>
      <c r="O14" s="32"/>
    </row>
    <row r="15" spans="1:15" ht="12" customHeight="1">
      <c r="C15" s="229" t="s">
        <v>88</v>
      </c>
      <c r="D15" s="229"/>
      <c r="E15" s="160"/>
      <c r="F15" s="143"/>
      <c r="G15" s="143"/>
      <c r="H15" s="143"/>
      <c r="I15" s="143"/>
      <c r="J15" s="143"/>
      <c r="K15" s="143"/>
      <c r="L15" s="143"/>
      <c r="M15" s="143"/>
      <c r="N15" s="32"/>
      <c r="O15" s="32"/>
    </row>
    <row r="16" spans="1:15" ht="12" customHeight="1">
      <c r="C16" s="231" t="s">
        <v>45</v>
      </c>
      <c r="D16" s="231"/>
      <c r="E16" s="171" t="s">
        <v>50</v>
      </c>
      <c r="F16" s="76">
        <v>2017</v>
      </c>
      <c r="G16" s="76">
        <v>2018</v>
      </c>
      <c r="H16" s="76">
        <v>2019</v>
      </c>
      <c r="I16" s="76">
        <v>2020</v>
      </c>
      <c r="J16" s="76">
        <v>2021</v>
      </c>
      <c r="K16" s="76">
        <v>2022</v>
      </c>
      <c r="L16" s="76">
        <v>2023</v>
      </c>
      <c r="M16" s="76">
        <v>2024</v>
      </c>
      <c r="N16" s="32"/>
      <c r="O16" s="32"/>
    </row>
    <row r="17" spans="3:15" ht="12" customHeight="1">
      <c r="C17" s="243" t="s">
        <v>138</v>
      </c>
      <c r="D17" s="243"/>
      <c r="E17" s="169" t="s">
        <v>52</v>
      </c>
      <c r="F17" s="72"/>
      <c r="G17" s="72"/>
      <c r="H17" s="72"/>
      <c r="I17" s="72"/>
      <c r="J17" s="72"/>
      <c r="K17" s="72"/>
      <c r="L17" s="72"/>
      <c r="M17" s="72"/>
      <c r="N17" s="32"/>
      <c r="O17" s="32"/>
    </row>
    <row r="18" spans="3:15" ht="12" customHeight="1">
      <c r="C18" s="237" t="s">
        <v>137</v>
      </c>
      <c r="D18" s="237"/>
      <c r="E18" s="169" t="s">
        <v>52</v>
      </c>
      <c r="F18" s="72"/>
      <c r="G18" s="72"/>
      <c r="H18" s="72"/>
      <c r="I18" s="72"/>
      <c r="J18" s="72"/>
      <c r="K18" s="72"/>
      <c r="L18" s="72"/>
      <c r="M18" s="72"/>
      <c r="N18" s="32"/>
      <c r="O18" s="32"/>
    </row>
    <row r="19" spans="3:15" ht="12" customHeight="1">
      <c r="C19" s="237" t="s">
        <v>130</v>
      </c>
      <c r="D19" s="237"/>
      <c r="E19" s="169" t="s">
        <v>52</v>
      </c>
      <c r="F19" s="72"/>
      <c r="G19" s="72"/>
      <c r="H19" s="72"/>
      <c r="I19" s="72"/>
      <c r="J19" s="72"/>
      <c r="K19" s="72"/>
      <c r="L19" s="72"/>
      <c r="M19" s="72"/>
      <c r="N19" s="32"/>
      <c r="O19" s="32"/>
    </row>
    <row r="20" spans="3:15" ht="12" customHeight="1">
      <c r="C20" s="237" t="s">
        <v>136</v>
      </c>
      <c r="D20" s="237"/>
      <c r="E20" s="169" t="s">
        <v>51</v>
      </c>
      <c r="F20" s="31"/>
      <c r="G20" s="31"/>
      <c r="H20" s="31"/>
      <c r="I20" s="31"/>
      <c r="J20" s="31"/>
      <c r="K20" s="31"/>
      <c r="L20" s="31"/>
      <c r="M20" s="31"/>
      <c r="N20" s="32"/>
      <c r="O20" s="32"/>
    </row>
    <row r="21" spans="3:15" ht="12" customHeight="1">
      <c r="C21" s="237" t="s">
        <v>135</v>
      </c>
      <c r="D21" s="237"/>
      <c r="E21" s="169" t="s">
        <v>51</v>
      </c>
      <c r="F21" s="31"/>
      <c r="G21" s="31"/>
      <c r="H21" s="31"/>
      <c r="I21" s="31"/>
      <c r="J21" s="31"/>
      <c r="K21" s="31"/>
      <c r="L21" s="31"/>
      <c r="M21" s="31"/>
      <c r="N21" s="32"/>
      <c r="O21" s="32"/>
    </row>
    <row r="22" spans="3:15" ht="12" customHeight="1">
      <c r="C22" s="242" t="s">
        <v>128</v>
      </c>
      <c r="D22" s="242"/>
      <c r="E22" s="169" t="s">
        <v>51</v>
      </c>
      <c r="F22" s="31"/>
      <c r="G22" s="31"/>
      <c r="H22" s="31"/>
      <c r="I22" s="31"/>
      <c r="J22" s="31"/>
      <c r="K22" s="31"/>
      <c r="L22" s="31"/>
      <c r="M22" s="31"/>
      <c r="N22" s="32"/>
      <c r="O22" s="32"/>
    </row>
    <row r="23" spans="3:15" ht="12" customHeight="1" thickBot="1">
      <c r="C23" s="238" t="s">
        <v>8</v>
      </c>
      <c r="D23" s="238"/>
      <c r="E23" s="182" t="s">
        <v>51</v>
      </c>
      <c r="F23" s="39"/>
      <c r="G23" s="39"/>
      <c r="H23" s="39"/>
      <c r="I23" s="39"/>
      <c r="J23" s="39"/>
      <c r="K23" s="39"/>
      <c r="L23" s="39"/>
      <c r="M23" s="39"/>
      <c r="N23" s="32"/>
      <c r="O23" s="32"/>
    </row>
    <row r="24" spans="3:15" ht="12" customHeight="1">
      <c r="C24" s="92" t="s">
        <v>134</v>
      </c>
      <c r="D24" s="32"/>
      <c r="E24" s="32"/>
      <c r="F24" s="32"/>
      <c r="G24" s="32"/>
      <c r="H24" s="32"/>
      <c r="I24" s="32"/>
      <c r="J24" s="208"/>
      <c r="L24" s="32"/>
      <c r="M24" s="93" t="s">
        <v>192</v>
      </c>
    </row>
    <row r="25" spans="3:15" ht="12" customHeight="1">
      <c r="C25" s="92"/>
      <c r="D25" s="32"/>
      <c r="E25" s="32"/>
      <c r="F25" s="32"/>
      <c r="G25" s="32"/>
      <c r="H25" s="32"/>
      <c r="I25" s="32"/>
      <c r="J25" s="208"/>
      <c r="L25" s="32"/>
      <c r="M25" s="93"/>
    </row>
    <row r="26" spans="3:15" ht="12" customHeight="1">
      <c r="C26" s="241" t="s">
        <v>216</v>
      </c>
      <c r="D26" s="241"/>
      <c r="E26" s="142"/>
      <c r="F26" s="143"/>
      <c r="G26" s="143"/>
      <c r="H26" s="143"/>
      <c r="I26" s="143"/>
      <c r="J26" s="143"/>
      <c r="K26" s="143"/>
      <c r="L26" s="143"/>
      <c r="M26" s="143"/>
    </row>
    <row r="27" spans="3:15" ht="12" customHeight="1">
      <c r="C27" s="229" t="s">
        <v>88</v>
      </c>
      <c r="D27" s="229"/>
      <c r="E27" s="160"/>
      <c r="F27" s="143"/>
      <c r="G27" s="143"/>
      <c r="H27" s="143"/>
      <c r="I27" s="143"/>
      <c r="J27" s="143"/>
      <c r="K27" s="143"/>
      <c r="L27" s="143"/>
      <c r="M27" s="143"/>
    </row>
    <row r="28" spans="3:15" ht="13.5" customHeight="1">
      <c r="C28" s="231" t="s">
        <v>45</v>
      </c>
      <c r="D28" s="231"/>
      <c r="E28" s="202" t="s">
        <v>50</v>
      </c>
      <c r="F28" s="76">
        <v>2017</v>
      </c>
      <c r="G28" s="76">
        <v>2018</v>
      </c>
      <c r="H28" s="76">
        <v>2019</v>
      </c>
      <c r="I28" s="76">
        <v>2020</v>
      </c>
      <c r="J28" s="76">
        <v>2021</v>
      </c>
      <c r="K28" s="76">
        <v>2022</v>
      </c>
      <c r="L28" s="76">
        <v>2023</v>
      </c>
      <c r="M28" s="76">
        <v>2024</v>
      </c>
    </row>
    <row r="29" spans="3:15" ht="13.5" customHeight="1">
      <c r="C29" s="169" t="s">
        <v>53</v>
      </c>
      <c r="D29" s="169" t="s">
        <v>131</v>
      </c>
      <c r="E29" s="169" t="s">
        <v>52</v>
      </c>
      <c r="F29" s="74"/>
      <c r="G29" s="74"/>
      <c r="H29" s="74"/>
      <c r="I29" s="74"/>
      <c r="J29" s="74"/>
      <c r="K29" s="74"/>
      <c r="L29" s="74"/>
      <c r="M29" s="74"/>
    </row>
    <row r="30" spans="3:15" ht="13.5" customHeight="1">
      <c r="C30" s="169" t="s">
        <v>53</v>
      </c>
      <c r="D30" s="169" t="s">
        <v>130</v>
      </c>
      <c r="E30" s="169" t="s">
        <v>52</v>
      </c>
      <c r="F30" s="74"/>
      <c r="G30" s="74"/>
      <c r="H30" s="74"/>
      <c r="I30" s="74"/>
      <c r="J30" s="74"/>
      <c r="K30" s="74"/>
      <c r="L30" s="74"/>
      <c r="M30" s="74"/>
    </row>
    <row r="31" spans="3:15" ht="13.5" customHeight="1">
      <c r="C31" s="169" t="s">
        <v>53</v>
      </c>
      <c r="D31" s="169" t="s">
        <v>129</v>
      </c>
      <c r="E31" s="169" t="s">
        <v>51</v>
      </c>
      <c r="F31" s="31"/>
      <c r="G31" s="31"/>
      <c r="H31" s="31"/>
      <c r="I31" s="31"/>
      <c r="J31" s="31"/>
      <c r="K31" s="31"/>
      <c r="L31" s="31"/>
      <c r="M31" s="31"/>
    </row>
    <row r="32" spans="3:15" ht="13.5" customHeight="1">
      <c r="C32" s="169" t="s">
        <v>53</v>
      </c>
      <c r="D32" s="169" t="s">
        <v>128</v>
      </c>
      <c r="E32" s="169" t="s">
        <v>51</v>
      </c>
      <c r="F32" s="31"/>
      <c r="G32" s="31"/>
      <c r="H32" s="31"/>
      <c r="I32" s="31"/>
      <c r="J32" s="31"/>
      <c r="K32" s="31"/>
      <c r="L32" s="31"/>
      <c r="M32" s="31"/>
    </row>
    <row r="33" spans="3:13" ht="13.5" customHeight="1" thickBot="1">
      <c r="C33" s="168" t="s">
        <v>8</v>
      </c>
      <c r="D33" s="168" t="s">
        <v>205</v>
      </c>
      <c r="E33" s="168" t="s">
        <v>51</v>
      </c>
      <c r="F33" s="39"/>
      <c r="G33" s="39"/>
      <c r="H33" s="39"/>
      <c r="I33" s="39"/>
      <c r="J33" s="39"/>
      <c r="K33" s="39"/>
      <c r="L33" s="39"/>
      <c r="M33" s="39"/>
    </row>
    <row r="34" spans="3:13" ht="13.5" customHeight="1">
      <c r="C34" s="92" t="s">
        <v>134</v>
      </c>
      <c r="D34" s="32"/>
      <c r="E34" s="32"/>
      <c r="F34" s="32"/>
      <c r="G34" s="32"/>
      <c r="H34" s="32"/>
      <c r="I34" s="32"/>
      <c r="J34" s="32"/>
      <c r="L34" s="32"/>
      <c r="M34" s="93" t="s">
        <v>192</v>
      </c>
    </row>
    <row r="35" spans="3:13" ht="13.5" customHeight="1">
      <c r="C35" s="92"/>
      <c r="D35" s="32"/>
      <c r="E35" s="32"/>
      <c r="F35" s="32"/>
      <c r="G35" s="32"/>
      <c r="H35" s="32"/>
      <c r="I35" s="32"/>
      <c r="J35" s="32"/>
      <c r="L35" s="32"/>
      <c r="M35" s="93"/>
    </row>
    <row r="36" spans="3:13" ht="13.5" customHeight="1">
      <c r="C36" s="241" t="s">
        <v>217</v>
      </c>
      <c r="D36" s="241"/>
      <c r="E36" s="205"/>
      <c r="F36" s="161"/>
      <c r="G36" s="161"/>
      <c r="H36" s="161"/>
      <c r="I36" s="161"/>
      <c r="J36" s="161"/>
      <c r="K36" s="161"/>
      <c r="L36" s="161"/>
      <c r="M36" s="161"/>
    </row>
    <row r="37" spans="3:13" ht="15" customHeight="1">
      <c r="C37" s="202" t="s">
        <v>45</v>
      </c>
      <c r="D37" s="202"/>
      <c r="E37" s="202" t="s">
        <v>50</v>
      </c>
      <c r="F37" s="76">
        <v>2017</v>
      </c>
      <c r="G37" s="76">
        <v>2018</v>
      </c>
      <c r="H37" s="76">
        <v>2019</v>
      </c>
      <c r="I37" s="76">
        <v>2020</v>
      </c>
      <c r="J37" s="76">
        <v>2021</v>
      </c>
      <c r="K37" s="76">
        <v>2022</v>
      </c>
      <c r="L37" s="76">
        <v>2023</v>
      </c>
      <c r="M37" s="76">
        <v>2024</v>
      </c>
    </row>
    <row r="38" spans="3:13" ht="13.5" customHeight="1">
      <c r="C38" s="204" t="s">
        <v>186</v>
      </c>
      <c r="D38" s="204"/>
      <c r="E38" s="204" t="s">
        <v>51</v>
      </c>
      <c r="F38" s="183"/>
      <c r="G38" s="183"/>
      <c r="H38" s="183"/>
      <c r="I38" s="183"/>
      <c r="J38" s="183"/>
      <c r="K38" s="183"/>
      <c r="L38" s="183"/>
      <c r="M38" s="183"/>
    </row>
    <row r="39" spans="3:13" ht="13.5" customHeight="1">
      <c r="C39" s="204" t="s">
        <v>187</v>
      </c>
      <c r="D39" s="204"/>
      <c r="E39" s="204" t="s">
        <v>51</v>
      </c>
      <c r="F39" s="183"/>
      <c r="G39" s="183"/>
      <c r="H39" s="183"/>
      <c r="I39" s="183"/>
      <c r="J39" s="183"/>
      <c r="K39" s="183"/>
      <c r="L39" s="183"/>
      <c r="M39" s="183"/>
    </row>
    <row r="40" spans="3:13" ht="13.5" customHeight="1">
      <c r="C40" s="204" t="s">
        <v>188</v>
      </c>
      <c r="D40" s="204"/>
      <c r="E40" s="204" t="s">
        <v>51</v>
      </c>
      <c r="F40" s="183"/>
      <c r="G40" s="183"/>
      <c r="H40" s="183"/>
      <c r="I40" s="183"/>
      <c r="J40" s="183"/>
      <c r="K40" s="183"/>
      <c r="L40" s="183"/>
      <c r="M40" s="183"/>
    </row>
    <row r="41" spans="3:13" ht="13.5" customHeight="1">
      <c r="C41" s="204" t="s">
        <v>189</v>
      </c>
      <c r="D41" s="204"/>
      <c r="E41" s="204" t="s">
        <v>51</v>
      </c>
      <c r="F41" s="183"/>
      <c r="G41" s="183"/>
      <c r="H41" s="183"/>
      <c r="I41" s="183"/>
      <c r="J41" s="183"/>
      <c r="K41" s="183"/>
      <c r="L41" s="183"/>
      <c r="M41" s="183"/>
    </row>
    <row r="42" spans="3:13" ht="13.5" customHeight="1">
      <c r="C42" s="77" t="s">
        <v>8</v>
      </c>
      <c r="D42" s="77"/>
      <c r="E42" s="77" t="s">
        <v>51</v>
      </c>
      <c r="F42" s="185"/>
      <c r="G42" s="185"/>
      <c r="H42" s="185"/>
      <c r="I42" s="185"/>
      <c r="J42" s="185"/>
      <c r="K42" s="185"/>
      <c r="L42" s="185"/>
      <c r="M42" s="185"/>
    </row>
    <row r="43" spans="3:13" ht="1.5" customHeight="1" thickBot="1">
      <c r="C43" s="203"/>
      <c r="D43" s="203"/>
      <c r="E43" s="203"/>
      <c r="F43" s="138"/>
      <c r="G43" s="139"/>
      <c r="H43" s="138"/>
      <c r="I43" s="186"/>
      <c r="J43" s="186"/>
      <c r="K43" s="186"/>
      <c r="L43" s="186"/>
      <c r="M43" s="186"/>
    </row>
    <row r="44" spans="3:13" ht="13.5" customHeight="1">
      <c r="C44" s="92" t="s">
        <v>134</v>
      </c>
      <c r="D44" s="32"/>
      <c r="E44" s="32"/>
      <c r="F44" s="32"/>
      <c r="G44" s="32"/>
      <c r="H44" s="32"/>
      <c r="I44" s="32"/>
      <c r="J44" s="32"/>
      <c r="L44" s="32"/>
      <c r="M44" s="93" t="s">
        <v>192</v>
      </c>
    </row>
    <row r="45" spans="3:13" ht="13.5" customHeight="1"/>
    <row r="46" spans="3:13" ht="13.5" customHeight="1"/>
    <row r="47" spans="3:1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0.75" customHeight="1"/>
    <row r="57" ht="13.5" customHeight="1"/>
  </sheetData>
  <mergeCells count="18">
    <mergeCell ref="C7:D7"/>
    <mergeCell ref="C9:D9"/>
    <mergeCell ref="C10:D10"/>
    <mergeCell ref="C11:D11"/>
    <mergeCell ref="C15:D15"/>
    <mergeCell ref="C14:D14"/>
    <mergeCell ref="C16:D16"/>
    <mergeCell ref="C17:D17"/>
    <mergeCell ref="C18:D18"/>
    <mergeCell ref="C19:D19"/>
    <mergeCell ref="C20:D20"/>
    <mergeCell ref="C36:D36"/>
    <mergeCell ref="C26:D26"/>
    <mergeCell ref="C27:D27"/>
    <mergeCell ref="C28:D28"/>
    <mergeCell ref="C21:D21"/>
    <mergeCell ref="C22:D22"/>
    <mergeCell ref="C23:D23"/>
  </mergeCells>
  <hyperlinks>
    <hyperlink ref="I1" location="Index!A1" display="Index" xr:uid="{00000000-0004-0000-0800-000000000000}"/>
  </hyperlinks>
  <pageMargins left="0.75" right="0.75" top="1" bottom="1" header="0.5" footer="0.5"/>
  <pageSetup scale="3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D3236836481428D2DB290A53689F3" ma:contentTypeVersion="0" ma:contentTypeDescription="Create a new document." ma:contentTypeScope="" ma:versionID="289d4099936e18cf3d23733f9d6812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3B7BCF-ACD1-4413-B837-2BCA2561673F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D8FB5DB-F304-4C8C-925E-071338BD86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A1BDC8-2483-4B32-9C9C-AE4881D13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Index</vt:lpstr>
      <vt:lpstr>Light Vehicle Sales</vt:lpstr>
      <vt:lpstr>Center Stack Display</vt:lpstr>
      <vt:lpstr>CSD - by Size Class &amp; Type</vt:lpstr>
      <vt:lpstr>Instrument Clusters</vt:lpstr>
      <vt:lpstr>Instrument Clusters by Type</vt:lpstr>
      <vt:lpstr>ICD by Display Size</vt:lpstr>
      <vt:lpstr>Head-Up Display</vt:lpstr>
      <vt:lpstr>Head-Up Display by Type</vt:lpstr>
      <vt:lpstr>Display Systems - by Value</vt:lpstr>
      <vt:lpstr>Display Systems - by Mkt Share</vt:lpstr>
      <vt:lpstr>Speech Recognition</vt:lpstr>
      <vt:lpstr>Haptics</vt:lpstr>
      <vt:lpstr>Touchscreens</vt:lpstr>
      <vt:lpstr>Interior Controls</vt:lpstr>
      <vt:lpstr>Index!Print_Area</vt:lpstr>
      <vt:lpstr>'Center Stack Display'!Title</vt:lpstr>
      <vt:lpstr>'CSD - by Size Class &amp; Type'!Title</vt:lpstr>
      <vt:lpstr>'Display Systems - by Mkt Share'!Title</vt:lpstr>
      <vt:lpstr>'Display Systems - by Value'!Title</vt:lpstr>
      <vt:lpstr>Haptics!Title</vt:lpstr>
      <vt:lpstr>'Head-Up Display'!Title</vt:lpstr>
      <vt:lpstr>'Head-Up Display by Type'!Title</vt:lpstr>
      <vt:lpstr>'ICD by Display Size'!Title</vt:lpstr>
      <vt:lpstr>'Instrument Clusters'!Title</vt:lpstr>
      <vt:lpstr>'Instrument Clusters by Type'!Title</vt:lpstr>
      <vt:lpstr>'Interior Controls'!Title</vt:lpstr>
      <vt:lpstr>'Light Vehicle Sales'!Title</vt:lpstr>
      <vt:lpstr>'Speech Recognition'!Title</vt:lpstr>
      <vt:lpstr>Touchscreens!Title</vt:lpstr>
    </vt:vector>
  </TitlesOfParts>
  <Company>Stanford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IHS Markit</dc:creator>
  <cp:lastModifiedBy>Buettner, Anna</cp:lastModifiedBy>
  <cp:lastPrinted>2009-01-27T18:32:37Z</cp:lastPrinted>
  <dcterms:created xsi:type="dcterms:W3CDTF">2000-11-08T23:59:24Z</dcterms:created>
  <dcterms:modified xsi:type="dcterms:W3CDTF">2019-03-06T03:36:54Z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0x010100C32D3236836481428D2DB290A53689F3</vt:lpwstr>
  </property>
</Properties>
</file>